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ghelliusa-my.sharepoint.com/personal/joymoyer_beghelliusa_com/Documents/2024 Price Books/Ltg Price Books/"/>
    </mc:Choice>
  </mc:AlternateContent>
  <xr:revisionPtr revIDLastSave="3641" documentId="8_{7C244E80-111D-4842-A7B1-8C19386833EB}" xr6:coauthVersionLast="47" xr6:coauthVersionMax="47" xr10:uidLastSave="{0E98556B-814D-4107-8D7F-2A818C4EB8FB}"/>
  <bookViews>
    <workbookView xWindow="0" yWindow="760" windowWidth="30240" windowHeight="18880" firstSheet="14" activeTab="2" xr2:uid="{F86EA534-C446-8F4D-AF53-68E5B7D7E3ED}"/>
  </bookViews>
  <sheets>
    <sheet name="Index" sheetId="8" r:id="rId1"/>
    <sheet name="BS101" sheetId="30" r:id="rId2"/>
    <sheet name="BS101ECO" sheetId="55" r:id="rId3"/>
    <sheet name="Castex" sheetId="14" r:id="rId4"/>
    <sheet name="Draco" sheetId="54" r:id="rId5"/>
    <sheet name="FS Food Safe" sheetId="53" r:id="rId6"/>
    <sheet name="MEZ" sheetId="46" r:id="rId7"/>
    <sheet name="MPL" sheetId="36" r:id="rId8"/>
    <sheet name="MUR" sheetId="45" r:id="rId9"/>
    <sheet name="NUV" sheetId="37" r:id="rId10"/>
    <sheet name="PSF" sheetId="52" r:id="rId11"/>
    <sheet name="SL" sheetId="40" r:id="rId12"/>
    <sheet name="SWL" sheetId="48" r:id="rId13"/>
    <sheet name="VAL" sheetId="43" r:id="rId14"/>
    <sheet name="WIRE GUARDS" sheetId="51" r:id="rId15"/>
    <sheet name="OEM T&amp;C" sheetId="49" r:id="rId16"/>
  </sheets>
  <externalReferences>
    <externalReference r:id="rId17"/>
    <externalReference r:id="rId18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55" l="1"/>
  <c r="D62" i="55"/>
  <c r="D61" i="55"/>
  <c r="D60" i="55"/>
  <c r="D59" i="55"/>
  <c r="D58" i="55"/>
  <c r="D57" i="55"/>
  <c r="D55" i="55"/>
  <c r="D54" i="55"/>
  <c r="D53" i="55"/>
  <c r="D52" i="55"/>
  <c r="D51" i="55"/>
  <c r="D50" i="55"/>
  <c r="D49" i="55"/>
  <c r="D48" i="55"/>
  <c r="D47" i="55"/>
  <c r="D46" i="55"/>
  <c r="D45" i="55"/>
  <c r="D44" i="55"/>
  <c r="D43" i="55"/>
  <c r="D42" i="55"/>
  <c r="D41" i="55"/>
  <c r="D40" i="55"/>
  <c r="D39" i="55"/>
  <c r="D38" i="55"/>
  <c r="D29" i="55"/>
  <c r="D28" i="55"/>
  <c r="D27" i="55"/>
  <c r="D26" i="55"/>
  <c r="D25" i="55"/>
  <c r="D24" i="55"/>
</calcChain>
</file>

<file path=xl/sharedStrings.xml><?xml version="1.0" encoding="utf-8"?>
<sst xmlns="http://schemas.openxmlformats.org/spreadsheetml/2006/main" count="1181" uniqueCount="714">
  <si>
    <t>BEGHELLI GENERAL LIGHTING PRICE LIST</t>
  </si>
  <si>
    <t>EFFECTIVE JANUARY 16, 2025</t>
  </si>
  <si>
    <t>VAPOR TIGHTS</t>
  </si>
  <si>
    <t>HAZARDOUS</t>
  </si>
  <si>
    <t xml:space="preserve">BS101LED ILLUMINA </t>
  </si>
  <si>
    <t xml:space="preserve">CASTEX HZCAS100  </t>
  </si>
  <si>
    <t>BS101LEDECO ILLUMINA</t>
  </si>
  <si>
    <t xml:space="preserve">CASTEX HZCAS150  </t>
  </si>
  <si>
    <t>FSVT VAPOR TIGHT HIGHBAY</t>
  </si>
  <si>
    <t xml:space="preserve">CASTEX HZCAS300  </t>
  </si>
  <si>
    <t>STAIRWELL</t>
  </si>
  <si>
    <t xml:space="preserve">CASTEX HZCAS310  </t>
  </si>
  <si>
    <t>SWL</t>
  </si>
  <si>
    <t xml:space="preserve">CASTEX HZCAS320  </t>
  </si>
  <si>
    <t>STRIP LIGHT</t>
  </si>
  <si>
    <t xml:space="preserve">CASTEX HZCAS350  </t>
  </si>
  <si>
    <t>SL STRIPLED &amp; STRIPLED SELECTABLE</t>
  </si>
  <si>
    <t xml:space="preserve">CASTEX HZCAS400  </t>
  </si>
  <si>
    <t>LOW, MID &amp; HIGHBAYS</t>
  </si>
  <si>
    <t xml:space="preserve">CASTEX HZCAS510  </t>
  </si>
  <si>
    <t>DRACO</t>
  </si>
  <si>
    <t xml:space="preserve">CASTEX HZCAS600  </t>
  </si>
  <si>
    <t>NUV NUVOLA</t>
  </si>
  <si>
    <t>FOOD SAFE FIXTURES</t>
  </si>
  <si>
    <t>VAL VALORE</t>
  </si>
  <si>
    <t>FSHB ROUND HIGHBAY</t>
  </si>
  <si>
    <t>WALLPACKS</t>
  </si>
  <si>
    <t>MUR MURO</t>
  </si>
  <si>
    <t>MEZZO (MEZ)</t>
  </si>
  <si>
    <t>ACCESSORIES</t>
  </si>
  <si>
    <t>FLOODS</t>
  </si>
  <si>
    <t>WG SERIES WIRE GUARDS</t>
  </si>
  <si>
    <t>PICCOLO FLOODS (PSF)</t>
  </si>
  <si>
    <t>TERMS &amp; CONDITIONS</t>
  </si>
  <si>
    <t>Multipurpose Light (MPLSEL)</t>
  </si>
  <si>
    <t xml:space="preserve"> </t>
  </si>
  <si>
    <t>ILLUMINA BS101</t>
  </si>
  <si>
    <t>Model</t>
  </si>
  <si>
    <t>Item</t>
  </si>
  <si>
    <t>Description (wet / IP66)</t>
  </si>
  <si>
    <t>OEM PRICE</t>
  </si>
  <si>
    <t>AC only operation, 4ft, (5786 - 6909  lm)</t>
  </si>
  <si>
    <t>BS101LED 4HT LO WT30 120-277V</t>
  </si>
  <si>
    <t>4ft, AC only, 40W,  3000K</t>
  </si>
  <si>
    <t>BS101LED 4HT LO WT35 120-277V</t>
  </si>
  <si>
    <t>4ft, AC only, 40W,  3500K</t>
  </si>
  <si>
    <t>BS101LED 4HT LO WT40 120-277V</t>
  </si>
  <si>
    <t>4ft, AC only, 40W,  4000K</t>
  </si>
  <si>
    <t>BS101LED 4HT LO WT50 120-277V</t>
  </si>
  <si>
    <t>4ft, AC only, 40W,  5000K</t>
  </si>
  <si>
    <t>AC &amp; EM operation, 4ft, (5786 - 6909  lm) (1633 emergency lm)</t>
  </si>
  <si>
    <t>BS101LED 4SA LO WT30 120-277V</t>
  </si>
  <si>
    <t>4ft, AC &amp; EM,  40W, 3000K</t>
  </si>
  <si>
    <t>BS101LED 4SA LO WT35 120-277V</t>
  </si>
  <si>
    <t>4ft, AC &amp; EM,  40W, 3500K</t>
  </si>
  <si>
    <t>BS101LED 4SA LO WT40 120-277V</t>
  </si>
  <si>
    <t>4ft, AC &amp; EM,  40W, 4000K</t>
  </si>
  <si>
    <t>BS101LED 4SA LO WT50 120-277V</t>
  </si>
  <si>
    <t>4ft, AC &amp; EM,  40W, 5000K</t>
  </si>
  <si>
    <t>AC only operation, 4ft, (8679 - 10,351 lm)</t>
  </si>
  <si>
    <t>BS101LED 4HT HO WT30 120-277V</t>
  </si>
  <si>
    <t>4ft, AC only, 60W, 3000K</t>
  </si>
  <si>
    <t>BS101LED 4HT HO WT35 120-277V</t>
  </si>
  <si>
    <t>4ft, AC only, 60W, 3500K</t>
  </si>
  <si>
    <t>BS101LED 4HT HO WT40 120-277V</t>
  </si>
  <si>
    <t>4ft, AC only, 60W, 4000K</t>
  </si>
  <si>
    <t>BS101LED 4HT HO WT50 120-277V</t>
  </si>
  <si>
    <t>4ft, AC only, 60W, 5000K</t>
  </si>
  <si>
    <t>AC &amp; EM operation, 4ft, (8679 - 10,351 lm) (1633 emergency lm)</t>
  </si>
  <si>
    <t>BS101LED 4SA HO WT30 120-277V</t>
  </si>
  <si>
    <t>4ft, AC &amp; EM,  60W, 3000K</t>
  </si>
  <si>
    <t>BS101LED 4SA HO WT35 120-277V</t>
  </si>
  <si>
    <t>4ft, AC &amp; EM,  60W, 3500K</t>
  </si>
  <si>
    <t>BS101LED 4SA HO WT40 120-277V</t>
  </si>
  <si>
    <t>4ft, AC &amp; EM,  60W, 4000K</t>
  </si>
  <si>
    <t>BS101LED 4SA HO WT50 120-277V</t>
  </si>
  <si>
    <t>4ft, AC &amp; EM,  60W, 5000K</t>
  </si>
  <si>
    <t>Options</t>
  </si>
  <si>
    <t xml:space="preserve">Description </t>
  </si>
  <si>
    <t>Adder</t>
  </si>
  <si>
    <t>347V - 480V</t>
  </si>
  <si>
    <t>347V - 480V input</t>
  </si>
  <si>
    <r>
      <t xml:space="preserve">(control) </t>
    </r>
    <r>
      <rPr>
        <b/>
        <sz val="8"/>
        <color rgb="FF000000"/>
        <rFont val="Arial"/>
        <family val="2"/>
      </rPr>
      <t>NOD</t>
    </r>
  </si>
  <si>
    <t>Beghelli in-fixture 0-10V, bluetooth, casambi lighting control node solution</t>
  </si>
  <si>
    <r>
      <t xml:space="preserve">(control) </t>
    </r>
    <r>
      <rPr>
        <b/>
        <sz val="8"/>
        <color rgb="FF000000"/>
        <rFont val="Arial"/>
        <family val="2"/>
      </rPr>
      <t>NODM1</t>
    </r>
  </si>
  <si>
    <t>in-fixture 0-10V, enocean protocol lighting control node solution (magnum first)</t>
  </si>
  <si>
    <r>
      <t>(control)</t>
    </r>
    <r>
      <rPr>
        <b/>
        <sz val="8"/>
        <color rgb="FF000000"/>
        <rFont val="Arial"/>
        <family val="2"/>
      </rPr>
      <t xml:space="preserve"> OS</t>
    </r>
  </si>
  <si>
    <t>Beghelli external occ sensor</t>
  </si>
  <si>
    <r>
      <t xml:space="preserve">(control) </t>
    </r>
    <r>
      <rPr>
        <b/>
        <sz val="8"/>
        <color rgb="FF000000"/>
        <rFont val="Arial"/>
        <family val="2"/>
      </rPr>
      <t>OSM1</t>
    </r>
  </si>
  <si>
    <t>external occ sensor (magnum first)</t>
  </si>
  <si>
    <t>D</t>
  </si>
  <si>
    <t>dali driver</t>
  </si>
  <si>
    <t>FA</t>
  </si>
  <si>
    <t>fully assembled fixture</t>
  </si>
  <si>
    <t>contact factory</t>
  </si>
  <si>
    <t>FP</t>
  </si>
  <si>
    <t>inline fuse protection (3A)</t>
  </si>
  <si>
    <t>JM</t>
  </si>
  <si>
    <t>junction mount (unit is no longer wet location, but damp location)</t>
  </si>
  <si>
    <t>SP</t>
  </si>
  <si>
    <t>surge protection (10KA)</t>
  </si>
  <si>
    <t>SS</t>
  </si>
  <si>
    <t>stainless steel clips (x8)</t>
  </si>
  <si>
    <t>TPS</t>
  </si>
  <si>
    <t>tamper proof screws</t>
  </si>
  <si>
    <t>WHT</t>
  </si>
  <si>
    <t>white housing  (MOQ 1000)</t>
  </si>
  <si>
    <t>Mounting Accessories</t>
  </si>
  <si>
    <t>1PK12WBS14</t>
  </si>
  <si>
    <t>12" pendant mount kit , white</t>
  </si>
  <si>
    <t>1PK24WBS14</t>
  </si>
  <si>
    <t>24" pendant mount kit , white</t>
  </si>
  <si>
    <t>1PK48WBS14</t>
  </si>
  <si>
    <t>48" pendant mount kit, white</t>
  </si>
  <si>
    <t>1SPK12WBS14</t>
  </si>
  <si>
    <t>12" single swivel pendant kit, white</t>
  </si>
  <si>
    <t>1SPK24WBS14</t>
  </si>
  <si>
    <t>24" single swivel pendant kit, white</t>
  </si>
  <si>
    <t>1SPK48WBS14</t>
  </si>
  <si>
    <t>48" single swivel pendant kit, white</t>
  </si>
  <si>
    <t>2AC50</t>
  </si>
  <si>
    <t>50" aviation cable kit</t>
  </si>
  <si>
    <t>2AC72</t>
  </si>
  <si>
    <t>72" aviation cable kit</t>
  </si>
  <si>
    <t>2CH48</t>
  </si>
  <si>
    <t>48" chain hang kit (contact factory for other lengths)</t>
  </si>
  <si>
    <t>2PK12W</t>
  </si>
  <si>
    <t>12" double stem pendant mount kit , white</t>
  </si>
  <si>
    <t>2PK24W</t>
  </si>
  <si>
    <t>24" double stem pendant mount kit , white</t>
  </si>
  <si>
    <t>2PK48W</t>
  </si>
  <si>
    <t>48" double stem pendant mount kit, white</t>
  </si>
  <si>
    <t>2SPK12W</t>
  </si>
  <si>
    <t>12" double stem swivel pendant mount kit , white</t>
  </si>
  <si>
    <t>2SPK24W</t>
  </si>
  <si>
    <t>24" double stem swivel pendant mount kit , white</t>
  </si>
  <si>
    <t>2SPK48W</t>
  </si>
  <si>
    <t>48" double stem swivel pendant mount kit, white</t>
  </si>
  <si>
    <t>PM</t>
  </si>
  <si>
    <t>pivot mount</t>
  </si>
  <si>
    <t>QMBWBS14</t>
  </si>
  <si>
    <t xml:space="preserve">quick mount bracket </t>
  </si>
  <si>
    <t>TM22BS14</t>
  </si>
  <si>
    <t>22" length trunnion mount</t>
  </si>
  <si>
    <t>Controls Accessories</t>
  </si>
  <si>
    <t>Description</t>
  </si>
  <si>
    <t>EMDCB</t>
  </si>
  <si>
    <t>wireless, self powered, passive infrared motion and lux sensor (enocean)</t>
  </si>
  <si>
    <t>HHR-FSIR</t>
  </si>
  <si>
    <t>hand held remote needed for FSP221 integral occ sensor</t>
  </si>
  <si>
    <t>MLM1</t>
  </si>
  <si>
    <t>wireless, self powered, passive infrared motion and lux sensor (magnum first)</t>
  </si>
  <si>
    <t>RLY</t>
  </si>
  <si>
    <t>Beghelli lighting control module relay, casambi</t>
  </si>
  <si>
    <t>RLYM1</t>
  </si>
  <si>
    <t>lighting control module relay (magnum first)</t>
  </si>
  <si>
    <t>SW1</t>
  </si>
  <si>
    <t>single rocker wall switch, self-powered, dimming, bluetooth</t>
  </si>
  <si>
    <t>SW1M1</t>
  </si>
  <si>
    <t>single rocker wall switch, self-powered, dimming, enocean protocol (magnum first)</t>
  </si>
  <si>
    <t>Accessories</t>
  </si>
  <si>
    <t>TPB</t>
  </si>
  <si>
    <t>tamper proof driver bit for TPS option</t>
  </si>
  <si>
    <t>Link to Web Page</t>
  </si>
  <si>
    <t>Link to INDEX</t>
  </si>
  <si>
    <t>ILLUMINA BS101 ECO</t>
  </si>
  <si>
    <t>AC only operation, 4ft, (3481 - 3686 lm)</t>
  </si>
  <si>
    <t>BS101LED ECO 4HT LO WT30 120-277V</t>
  </si>
  <si>
    <t>4ft, AC only, 35W, 3000K, IP66, DLC approved, Gray housing</t>
  </si>
  <si>
    <t>BS101LED ECO 4HT LO WT35 120-277V</t>
  </si>
  <si>
    <t>4ft, AC only, 35W, 3500K, IP66, DLC approved, Gray housing</t>
  </si>
  <si>
    <t>BS101LED ECO 4HT LO WT40 120-277V</t>
  </si>
  <si>
    <t>4ft, AC only, 35W, 4000K, IP66, DLC approved, Gray housing</t>
  </si>
  <si>
    <t>BS101LED ECO 4HT LO WT50 120-277V</t>
  </si>
  <si>
    <t>4ft, AC only, 35W, 5000K, IP66, DLC approved, Gray housing</t>
  </si>
  <si>
    <t>AC &amp; EM  operation, 4ft, (3481 - 3686 lm) (1440 emergency lm)</t>
  </si>
  <si>
    <t>BS101LED ECO 4SA LO WT30 120-277V</t>
  </si>
  <si>
    <t xml:space="preserve">4ft, AC &amp; EM, 35W, 3000K, IP66, DLC approved, Gray housing </t>
  </si>
  <si>
    <t>BS101LED ECO 4SA LO WT35 120-277V</t>
  </si>
  <si>
    <t xml:space="preserve">4ft, AC &amp; EM, 35W, 3500K, IP66, DLC approved, Gray housing </t>
  </si>
  <si>
    <t>BS101LED ECO 4SA LO WT40 120-277V</t>
  </si>
  <si>
    <t>4ft, AC &amp; EM, 35W, 4000K, IP66, DLC approved, Gray housing</t>
  </si>
  <si>
    <t>BS101LED ECO 4SA LO WT50 120-277V</t>
  </si>
  <si>
    <t>4ft, AC &amp; EM, 35W, 5000K, IP66, DLC approved, Gray housing</t>
  </si>
  <si>
    <t>AC only operation, 4ft, (7594 - 7919 lm)</t>
  </si>
  <si>
    <t>BS101LED ECO 4HT HO WT30 120-277V</t>
  </si>
  <si>
    <t>4ft, AC only, 55W, 3000K, IP66, DLC approved, Gray housing</t>
  </si>
  <si>
    <t>BS101LED ECO 4HT HO WT35 120-277V</t>
  </si>
  <si>
    <t>4ft, AC only, 55W, 3500K, IP66, DLC approved, Gray housing</t>
  </si>
  <si>
    <t>BS101LED ECO 4HT HO WT40 120-277V</t>
  </si>
  <si>
    <t>4ft, AC only, 55W, 4000K, IP66, DLC approved, Gray housing</t>
  </si>
  <si>
    <t>BS101LED ECO 4HT HO WT50 120-277V</t>
  </si>
  <si>
    <t>4ft, AC only, 55W, 5000K, IP66, DLC approved, Gray housing</t>
  </si>
  <si>
    <t>AC &amp; EM operation, 4ft, (7594 - 7919 lm) (1440 emergency lm)</t>
  </si>
  <si>
    <t>BS101LED ECO 4SA HO WT30 120-277V</t>
  </si>
  <si>
    <t xml:space="preserve">4ft, AC &amp; EM, 55W, 3000K, IP66, DLC approved, Gray housing </t>
  </si>
  <si>
    <t>BS101LED ECO 4SA HO WT35 120-277V</t>
  </si>
  <si>
    <t xml:space="preserve">4ft, AC &amp; EM, 55W, 3500K, IP66, DLC approved, Gray housing </t>
  </si>
  <si>
    <t>BS101LED ECO 4SA HO WT40 120-277V</t>
  </si>
  <si>
    <t>4ft, AC &amp; EM, 55W, 4000K, IP66, DLC approved, Gray housing</t>
  </si>
  <si>
    <t>BS101LED ECO 4SA HO WT50 120-277V</t>
  </si>
  <si>
    <t>4ft, AC &amp; EM, 55W, 5000K, IP66, DLC approved, Gray housing</t>
  </si>
  <si>
    <t xml:space="preserve">347V - 480V </t>
  </si>
  <si>
    <r>
      <rPr>
        <sz val="8"/>
        <color rgb="FF000000"/>
        <rFont val="Arial"/>
      </rPr>
      <t>(control)</t>
    </r>
    <r>
      <rPr>
        <b/>
        <sz val="8"/>
        <color rgb="FF000000"/>
        <rFont val="Arial"/>
      </rPr>
      <t xml:space="preserve"> OSB</t>
    </r>
  </si>
  <si>
    <r>
      <rPr>
        <sz val="8"/>
        <color rgb="FF000000"/>
        <rFont val="Arial"/>
      </rPr>
      <t>(control)</t>
    </r>
    <r>
      <rPr>
        <b/>
        <sz val="8"/>
        <color rgb="FF000000"/>
        <rFont val="Arial"/>
      </rPr>
      <t xml:space="preserve"> OSBC</t>
    </r>
  </si>
  <si>
    <t>HHR FSIR</t>
  </si>
  <si>
    <t>Replacement Parts</t>
  </si>
  <si>
    <t>RL</t>
  </si>
  <si>
    <t>replacement lens</t>
  </si>
  <si>
    <t>CASTEX</t>
  </si>
  <si>
    <t>HZCAS100</t>
  </si>
  <si>
    <t>Description (hazardous / IP67 / cold)</t>
  </si>
  <si>
    <t>Class I, Div 2, Groups A-D; Class II Div 1, Groups E-G; Class II, Div 2, Group F,G; Class III</t>
  </si>
  <si>
    <t>HZCAS100 HT MO 5K C</t>
  </si>
  <si>
    <t>AC only, 20W, 2000 lm, 5000K, wide beam distribution (120°), ceiling mount, 0-10V dimming, 120-277V, gray</t>
  </si>
  <si>
    <t>HZCAS100 HT MO 5K W90</t>
  </si>
  <si>
    <t>AC only, 20W, 5000K, wide beam distribution (120°), 90deg wall mount, 0-10V dimming, 120-277V, gray</t>
  </si>
  <si>
    <t>HZCAS100 HT HO 5K C</t>
  </si>
  <si>
    <t>AC only, 30W, 5000K, wide beam distribution (120°), ceiling mount, 0-10V dimming, 120-277V, gray</t>
  </si>
  <si>
    <t>HZCAS100 HT HO 5K W90</t>
  </si>
  <si>
    <t>AC only, 30W, 5000K, wide beam distribution (120°), 90deg wall mount, 0-10V dimming, 120-277V, gray</t>
  </si>
  <si>
    <t>Link to Beghelli Web Page</t>
  </si>
  <si>
    <t>HZ CAS150</t>
  </si>
  <si>
    <t>Description (hazardous / IP66 / cold)</t>
  </si>
  <si>
    <t>Class I, Division 1, Groups C D, Class I Division 2, Groups A,B,C and D; Class II, Division 1, Groups E, F &amp; G, Class II, Division 2, Groups F &amp; G, Class III</t>
  </si>
  <si>
    <t>HZ CAS150 HT MO DIM WT50 120-277V</t>
  </si>
  <si>
    <t>AC only, 30W, 5000K, wide beam distribution (120°), gray housing,  120-277V, 0-10V dimming</t>
  </si>
  <si>
    <t>HZ CAS150 HT HO DIM WT50 120-277V</t>
  </si>
  <si>
    <t>AC only, 40W, 5000K, wide beam distribution (120°), gray housing,  120-277V, 0-10V dimming</t>
  </si>
  <si>
    <t>BAA</t>
  </si>
  <si>
    <t>Buy American Act</t>
  </si>
  <si>
    <t>HZ CAS300</t>
  </si>
  <si>
    <t>Class I, Division 2, Groups A,B,C and D; Class II, Division 1, Groups E, F &amp; G, Class II, Division 2, Groups F &amp; G, Class III</t>
  </si>
  <si>
    <t>HZ CAS300 HT XLO DIM WT50 120-277V</t>
  </si>
  <si>
    <t>AC only, 60W, 5000K, wide beam distribution (120°), gray housing,  120-277V</t>
  </si>
  <si>
    <t>HZ CAS300 HT VLO DIM WT40 120-277V</t>
  </si>
  <si>
    <t>AC only, 80W, 4000K, wide beam distribution (120°), gray housing,  120-277V, 0-10V dimming</t>
  </si>
  <si>
    <t>HZ CAS300 HT VLO DIM WT50 120-277V</t>
  </si>
  <si>
    <t>AC only, 80W, 5000K, wide beam distribution (120°), gray housing,  120-277V, 0-10V dimming</t>
  </si>
  <si>
    <t>HZ CAS300 HT LO DIM WT50 120-277V</t>
  </si>
  <si>
    <t>AC only, 100W, 5000K, wide beam distribution (120°), gray housing,  120-277V, 0-10V dimming</t>
  </si>
  <si>
    <t>HZ CAS300 HT  MO DIM WT40 120-277V</t>
  </si>
  <si>
    <t>AC only, 150W, 4000K,  wide beam distribution (120°), gray housing,  120-277V, 0-10V dimming</t>
  </si>
  <si>
    <t>HZ CAS300 HT  MO DIM WT50 120-277V</t>
  </si>
  <si>
    <t>AC only, 150W, 5000K,  wide beam distribution (120°), gray housing,  120-277V, 0-10V dimming</t>
  </si>
  <si>
    <t>HZ CAS300 HT HO DIM WT40 120-277V</t>
  </si>
  <si>
    <t>AC only, 200W, 4000K, wide beam distribution (120°), gray housing,  120-277V, 0-10V dimming</t>
  </si>
  <si>
    <t>HZ CAS300 HT HO DIM WT50 120-277V</t>
  </si>
  <si>
    <t>AC only, 200W, 5000K, wide beam distribution (120°), gray housing,  120-277V, 0-10V dimming</t>
  </si>
  <si>
    <t>HZ CAS300 HT VHO DIM WT50 120-277V</t>
  </si>
  <si>
    <t>AC only, 250W, 5000K, wide beam distribution (120°), gray housing,  120-277V, 0-10V dimming</t>
  </si>
  <si>
    <t>HZ CAS300 HT WHO DIM WT50 120-277V</t>
  </si>
  <si>
    <t>AC only, 300W, 5000K, wide beam distribution (120°), gray housing,  120-277V, 0-10V dimming</t>
  </si>
  <si>
    <t>HZ CAS300 HT XHO DIM WT50 120-277V</t>
  </si>
  <si>
    <t>AC only, 400W, 5000K, wide beam distribution (120°), gray housing,  120-277V, 0-10V dimming</t>
  </si>
  <si>
    <t>HZ CAS310</t>
  </si>
  <si>
    <t>Class I, Division 1, Groups C D, Class I, Division 2, Groups A,B,C and D; Class II, Division 1, Groups E, F &amp; G, Class II, Division 2, Groups F &amp; G, Class III</t>
  </si>
  <si>
    <t>HZ CAS310 HT VLO DIM WT40 120-277V</t>
  </si>
  <si>
    <t>AC only, 60W, 4000K, wide beam distribution (120°), gray housing,  120-277V, 0-10V dimming</t>
  </si>
  <si>
    <t>HZ CAS310 HT VLO DIM WT50 120-277V</t>
  </si>
  <si>
    <t>AC only, 60W, 5000K, wide beam distribution (120°), gray housing,  120-277V, 0-10V dimming</t>
  </si>
  <si>
    <t>HZ CAS310 HT LO DIM WT40 120-277V</t>
  </si>
  <si>
    <t>HZ CAS310 HT LO DIM WT50 120-277V</t>
  </si>
  <si>
    <t>HZ CAS310 HT MO DIM WT40 120-277V</t>
  </si>
  <si>
    <t>AC only, 100W, 4000K, wide beam distribution (120°), gray housing,  120-277V, 0-10V dimming</t>
  </si>
  <si>
    <t>HZ CAS310 HT MO DIM WT50 120-277V</t>
  </si>
  <si>
    <t>HZ CAS310 HT HO DIM WT40 120-277V</t>
  </si>
  <si>
    <t>AC only, 150W, 4000K, wide beam distribution (120°), gray housing,  120-277V, 0-10V dimming</t>
  </si>
  <si>
    <t>HZ CAS310 HT HO DIM WT50 120-277V</t>
  </si>
  <si>
    <t>AC only, 150W, 5000K, wide beam distribution (120°), gray housing,  120-277V, 0-10V dimming</t>
  </si>
  <si>
    <t>HZ CAS310 HT VHO DIM WT50 120-277V</t>
  </si>
  <si>
    <t>HZ CAS320</t>
  </si>
  <si>
    <t>Class I, Division 1, Groups A B C D; Class II, Division 1, Groups E, F &amp; G; Class II, Division 2, Groups F G, Class III</t>
  </si>
  <si>
    <t>HZ CAS320 HT VLO DIM WT50 120-277V</t>
  </si>
  <si>
    <t>HZ CAS320 HT LO DIM WT40 120-277V</t>
  </si>
  <si>
    <t>HZ CAS320 HT LO DIM WT50 120-277V</t>
  </si>
  <si>
    <t>HZ CAS320 HT MO DIM WT50 120-277V</t>
  </si>
  <si>
    <t>HZ CAS320 HT HO DIM WT40 120-277V</t>
  </si>
  <si>
    <t>HZ CAS320 HT HO DIM WT50 120-277V</t>
  </si>
  <si>
    <t>HZ CAS350</t>
  </si>
  <si>
    <t>Class I, Division 2, Groups A B C D, Class 2, Division 2, Groups A,B,C and D; Class II, Division 1, Groups E, F &amp; G, Class II, Division 2, Groups F &amp; G, Class III; UL1598A; UL1598</t>
  </si>
  <si>
    <t>HZCAS35MHTLO5K</t>
  </si>
  <si>
    <t>Hazardous flood/highbay/area, 60W LED, 5000K CCT, 140LPW, 100-277V, 0-10V dimming, 120deg beam angle, glass lens, bracket mount, Class I-Div 2 haz rating, UL1598A, IP66, -40C to 50C, marine grade gray finish</t>
  </si>
  <si>
    <t>HZCAS35MHTMO5K</t>
  </si>
  <si>
    <t>Hazardous flood/highbay/area, 80W LED, 5000K CCT, 140LPW, 100-277V, 0-10V dimming, 120deg beam angle, glass lens, bracket mount, Class I-Div 2 haz rating, UL1598A, IP66, -40C to 50C, marine grade gray finish</t>
  </si>
  <si>
    <t>HZCAS35MHTHO4K</t>
  </si>
  <si>
    <t>Hazardous flood/highbay/area, 100W LED, 4000K CCT, 140LPW, 100-277V, 0-10V dimming, 120deg beam angle, glass lens, bracket mount, Class I-Div 2 haz rating, UL1598A, IP66, -40C to 50C, marine grade gray finish</t>
  </si>
  <si>
    <t>HZCAS35MHTHO5K</t>
  </si>
  <si>
    <t>Hazardous flood/highbay/area, 100W LED, 5000K CCT, 140LPW, 100-277V, 0-10V dimming, 120deg beam angle, glass lens, bracket mount, Class I-Div 2 haz rating, UL1598A, IP66, -40C to 50C, marine grade gray finish</t>
  </si>
  <si>
    <t>HZCAS35LHTMO5K</t>
  </si>
  <si>
    <t>Hazardous flood/highbay/area, 150W LED, 5000K CCT, 140LPW, 100-277V, 0-10V dimming, 120deg beam angle, glass lens, bracket mount, Class I-Div 2 haz rating, UL1598A, IP66, -40C to 50C, marine grade gray finish</t>
  </si>
  <si>
    <t>HZCAS35LHTHO4K</t>
  </si>
  <si>
    <t>Hazardous flood/highbay/area, 200W LED, 4000K CCT, 140LPW, 100-277V, 0-10V dimming, 120deg beam angle, glass lens, bracket mount, Class I-Div 2 haz rating, UL1598A, IP66, -40C to 50C, marine grade gray finish</t>
  </si>
  <si>
    <t>HZCAS35LHTHO5K</t>
  </si>
  <si>
    <t>Hazardous flood/highbay/area, 200W LED, 5000K CCT, 140LPW, 100-277V, 0-10V dimming, 120deg beam angle, glass lens, bracket mount, Class I-Div 2 haz rating, UL1598A, IP66, -40C to 50C, marine grade gray finish</t>
  </si>
  <si>
    <t>HZCAS35XHTLO5K</t>
  </si>
  <si>
    <t>Hazardous flood/highbay/area, 250W LED, 5000K CCT, 140LPW, 100-277V, 0-10V dimming, 120deg beam angle, glass lens, bracket mount, Class I-Div 2 haz rating, UL1598A, IP66, -40C to 50C, marine grade gray finish</t>
  </si>
  <si>
    <t>HZCAS35XHTMO5K</t>
  </si>
  <si>
    <t>Hazardous flood/highbay/area, 300W LED, 5000K CCT, 140LPW, 100-277V, 0-10V dimming, 120deg beam angle, glass lens, bracket mount, Class I-Div 2 haz rating, UL1598A, IP66, -40C to 50C, marine grade gray finish</t>
  </si>
  <si>
    <t>HZCAS35XHTHO5K</t>
  </si>
  <si>
    <t>Hazardous flood/highbay/area, 400W LED, 5000K CCT, 140LPW, 100-277V, 0-10V dimming, 120deg beam angle, glass lens, bracket mount, Class I-Div 2 haz rating, UL1598A, IP66, -40C to 50C, marine grade gray finish</t>
  </si>
  <si>
    <t>HZ CAS400</t>
  </si>
  <si>
    <t xml:space="preserve"> Class I, Division 2, Groups A,B,C and D; Class II, Division 1, Groups E, F &amp; G, Class II, Division 2, Groups F &amp; G, Class III</t>
  </si>
  <si>
    <t>HZ CAS400 2HT LO DIM WT50 120-277V</t>
  </si>
  <si>
    <t>AC only, 2 ft, 30W, 5000K, wide beam distribution (120°), gray housing,  120-277V, 0-10V dimming</t>
  </si>
  <si>
    <t>HZ CAS400 2HT MO DIM WT50 120-277V</t>
  </si>
  <si>
    <t>AC only, 2 ft, 40W, 5000K, wide beam distribution (120°), gray housing,  120-277V, 0-10V dimming</t>
  </si>
  <si>
    <t>HZ CAS400 4HT HO DIM WT40 120-277V</t>
  </si>
  <si>
    <t>AC only, 4 ft, 50W, 4000K, wide beam distribution (120°), gray housing,  120-277V, 0-10V dimming</t>
  </si>
  <si>
    <t>HZ CAS400 4HT HO DIM WT50 120-277V</t>
  </si>
  <si>
    <t>AC only, 4 ft, 50W, 5000K, wide beam distribution (120°), gray housing,  120-277V, 0-10V dimming</t>
  </si>
  <si>
    <t>HZ CAS400 4HT VHO DIM WT50 120-277V</t>
  </si>
  <si>
    <t>AC only, 4 ft, 60W, 5000K, wide beam distribution (120°), gray housing,  120-277V, 0-10V dimming</t>
  </si>
  <si>
    <t>HZ CAS510</t>
  </si>
  <si>
    <t>Description ( hazardous / vapor tight / IP66)</t>
  </si>
  <si>
    <t>HZ CAS510 2HT LO DIM WT50 120-277V</t>
  </si>
  <si>
    <t>HZ CAS510 4HT LO DIM WT40 120-277V</t>
  </si>
  <si>
    <t>AC only, 4 ft, 40W, 4000K, wide beam distribution (120°), gray housing,  120-277V, 0-10V dimming</t>
  </si>
  <si>
    <t>HZ CAS510 4HT LO DIM WT50 120-277V</t>
  </si>
  <si>
    <t>AC only, 4 ft, 40W, 5000K, wide beam distribution (120°), gray housing,  120-277V, 0-10V dimming</t>
  </si>
  <si>
    <t>HZ CAS510 4HT MO DIM WT40 120-277V</t>
  </si>
  <si>
    <t>AC only, 4 ft, 60W, 4000K, wide beam distribution (120°), gray housing,  120-277V, 0-10V dimming</t>
  </si>
  <si>
    <t>HZ CAS510 4HT MO DIM WT50 120-277V</t>
  </si>
  <si>
    <t>HZ CAS510 4HT HO DIM WT50 120-277V</t>
  </si>
  <si>
    <t>AC only, 4 ft, 80W, 5000K, wide beam distribution (120°), gray housing,  120-277V, 0-10V dimming</t>
  </si>
  <si>
    <t>HZ CAS600</t>
  </si>
  <si>
    <t>HZ CAS600 2HT VLO DIM WT40 120-277V</t>
  </si>
  <si>
    <t>AC only, 2 ft, 40W, 4000K, wide beam distribution (120°), gray housing,  120-277V, 0-10V dimming</t>
  </si>
  <si>
    <t>HZ CAS600 2HT VLO DIM WT50 120-277V</t>
  </si>
  <si>
    <t>HZ CAS600 2HT LO DIM WT50 120-277V</t>
  </si>
  <si>
    <t>AC only, 2 ft, 50W, 5000K, wide beam distribution (120°), gray housing,  120-277V, 0-10V dimming</t>
  </si>
  <si>
    <t>HZ CAS600 4HT VLO DIM WT40 120-277V</t>
  </si>
  <si>
    <t>HZ CAS600 4HT VLO DIM WT50 120-277V</t>
  </si>
  <si>
    <t>HZ CAS600 4HT MO DIM WT40 120-277V</t>
  </si>
  <si>
    <t>HZ CAS600 4HT MO DIM WT50 120-277V</t>
  </si>
  <si>
    <t>HZ CAS600 4HT HO DIM WT40 120-277V</t>
  </si>
  <si>
    <t>AC only, 4 ft, 80W, 4000K, wide beam distribution (120°), gray housing,  120-277V, 0-10V dimming</t>
  </si>
  <si>
    <t>HZ CAS600 4HT HO DIM WT50 120-277V</t>
  </si>
  <si>
    <t>HZ CAS600 4HT VHO DIM WT50 120-277V</t>
  </si>
  <si>
    <t>AC only, 4 ft, 100W, 5000K, wide beam distribution (120°), gray housing,  120-277V, 0-10V dimming</t>
  </si>
  <si>
    <t>OPTIONS</t>
  </si>
  <si>
    <t>EM</t>
  </si>
  <si>
    <t>emergency (CONSULT SPEC SHEETS FOR MODELS AVAILABLE WITH EMERGENCY OPTION, NOT ALL MODELS AVAILABLE, LEAD TIME APPLIES)</t>
  </si>
  <si>
    <t>HV</t>
  </si>
  <si>
    <t>high voltage (200-480V), consult factory for availability</t>
  </si>
  <si>
    <t>MOUNTING ACCESSORIES</t>
  </si>
  <si>
    <t>HZ CH39</t>
  </si>
  <si>
    <t>851100481</t>
  </si>
  <si>
    <t>single 39" chain hang (can be field shortened)</t>
  </si>
  <si>
    <t>HZ HOOK</t>
  </si>
  <si>
    <t>351100325</t>
  </si>
  <si>
    <t>hook mount</t>
  </si>
  <si>
    <t>HZ JBOX</t>
  </si>
  <si>
    <t>351100320</t>
  </si>
  <si>
    <t>J box</t>
  </si>
  <si>
    <t>HZ PK12</t>
  </si>
  <si>
    <t>851100475</t>
  </si>
  <si>
    <t>12" pendant stem</t>
  </si>
  <si>
    <t>HZ PM</t>
  </si>
  <si>
    <t>851100480</t>
  </si>
  <si>
    <t>pole mount</t>
  </si>
  <si>
    <t>HZ STN25</t>
  </si>
  <si>
    <t>351100326</t>
  </si>
  <si>
    <t>stanchion 25°</t>
  </si>
  <si>
    <t>HZ STN90</t>
  </si>
  <si>
    <t>351100327</t>
  </si>
  <si>
    <t>stanchion 90°</t>
  </si>
  <si>
    <t>HZ STW</t>
  </si>
  <si>
    <t>351100328</t>
  </si>
  <si>
    <t>stanchion wall mount</t>
  </si>
  <si>
    <t>HZ WM25</t>
  </si>
  <si>
    <t>351100321</t>
  </si>
  <si>
    <t>wall mount 25° (includes hazardous rated j-box)</t>
  </si>
  <si>
    <t>HZ WM90</t>
  </si>
  <si>
    <t>351100322</t>
  </si>
  <si>
    <t>wall mount 90° (includes hazardous rated j-box)</t>
  </si>
  <si>
    <t>DRC</t>
  </si>
  <si>
    <t>DRCHT</t>
  </si>
  <si>
    <t>Decorative LED Mid to Lowbay, AC only</t>
  </si>
  <si>
    <t>DRCSA</t>
  </si>
  <si>
    <t>Decorative LED Mid to Lowbay, AC &amp; EM</t>
  </si>
  <si>
    <t>DRCGHT</t>
  </si>
  <si>
    <t>Decorative LED Mid to Lowbay with Glass Trim Ring, AC only</t>
  </si>
  <si>
    <t>DRCGSA</t>
  </si>
  <si>
    <t>Decorative LED Mid to Lowbay with Glass Trim Ring, AC &amp; EM</t>
  </si>
  <si>
    <t>Output</t>
  </si>
  <si>
    <t>VLO</t>
  </si>
  <si>
    <t>very low output (3766-4740lm)</t>
  </si>
  <si>
    <t>LO</t>
  </si>
  <si>
    <t>low output (6277-7900lm)</t>
  </si>
  <si>
    <t>MO</t>
  </si>
  <si>
    <t>medium output (8788-11059lm)</t>
  </si>
  <si>
    <t>HO</t>
  </si>
  <si>
    <t>high output (11298-14220lm)</t>
  </si>
  <si>
    <t>CCT</t>
  </si>
  <si>
    <t>3K</t>
  </si>
  <si>
    <t>3000K</t>
  </si>
  <si>
    <t>4K</t>
  </si>
  <si>
    <t>4000K</t>
  </si>
  <si>
    <t>5K</t>
  </si>
  <si>
    <t>5000K</t>
  </si>
  <si>
    <t>Optics</t>
  </si>
  <si>
    <t>AC12</t>
  </si>
  <si>
    <t>12" acrylic refractor</t>
  </si>
  <si>
    <t>AC16</t>
  </si>
  <si>
    <t>16" acrylic refractor in DRC only (no glass trim)</t>
  </si>
  <si>
    <t>16" acrylic refractor in DRCG with glass trim</t>
  </si>
  <si>
    <t>AL12</t>
  </si>
  <si>
    <t>12" aluminum reflector</t>
  </si>
  <si>
    <t>Finish</t>
  </si>
  <si>
    <t>S</t>
  </si>
  <si>
    <t>Bengal silver (standard)</t>
  </si>
  <si>
    <t>CC</t>
  </si>
  <si>
    <t>custom color</t>
  </si>
  <si>
    <t>PK</t>
  </si>
  <si>
    <t>pendant kit ready (must be ordered with PK accessories)</t>
  </si>
  <si>
    <t>1CH48</t>
  </si>
  <si>
    <t>48"  chain kit</t>
  </si>
  <si>
    <t>1AC72HK</t>
  </si>
  <si>
    <t>72" fully adjustable aircraft cable kit</t>
  </si>
  <si>
    <t>1PK12B38</t>
  </si>
  <si>
    <t>pendant kit, single 12" stem (3/8" IP), black (requires PK option)</t>
  </si>
  <si>
    <t>1PK24B38</t>
  </si>
  <si>
    <t>pendant kit, single 24" stem (3/8" IP), black (requires PK option)</t>
  </si>
  <si>
    <t>1PK48B38</t>
  </si>
  <si>
    <t>pendant kit, single 48" stem (3/8" IP), black (requires PK option)</t>
  </si>
  <si>
    <t>1PK12W38</t>
  </si>
  <si>
    <t>pendant kit, single 12" stem (3/8" IP), white (requires PK option)</t>
  </si>
  <si>
    <t>1PK24W38</t>
  </si>
  <si>
    <t>pendant kit, single 24" stem (3/8" IP), white (requires PK option)</t>
  </si>
  <si>
    <t>1PK48W38</t>
  </si>
  <si>
    <t>pendant kit, single 48" stem (3/8" IP), white (requires PK option)</t>
  </si>
  <si>
    <t>1SPK12B38</t>
  </si>
  <si>
    <t>swivel pendant kit, single 12" stem (3/8" IP), black (requires PK option)</t>
  </si>
  <si>
    <t>1SPK24B38</t>
  </si>
  <si>
    <t>swivel pendant kit, single 24" stem (3/8" IP), black (requires PK option)</t>
  </si>
  <si>
    <t>1SPK48B38</t>
  </si>
  <si>
    <t>swivel pendant kit, single 48" stem (3/8" IP), black (requires PK option)</t>
  </si>
  <si>
    <t>1SPK12W38</t>
  </si>
  <si>
    <t>swivel pendant kit, single 12" stem (3/8" IP), white (requires PK option)</t>
  </si>
  <si>
    <t>1SPK24W38</t>
  </si>
  <si>
    <t>swivel pendant kit, single 24" stem (3/8" IP), white (requires PK option)</t>
  </si>
  <si>
    <t>1SPK48W38</t>
  </si>
  <si>
    <t>swivel pendant kit, single 48" stem (3/8" IP), white (requires PK option)</t>
  </si>
  <si>
    <t>RSDC</t>
  </si>
  <si>
    <t>Beghelli room sensor, wireless, Casambi bluetooth mesh, 12-24VDC</t>
  </si>
  <si>
    <t>FSVT</t>
  </si>
  <si>
    <t>Description (NSF Certified, IP65, DLC PREM)</t>
  </si>
  <si>
    <t>NSF Certified LED Vaportite Highbay</t>
  </si>
  <si>
    <t>FSVTSEL4HT</t>
  </si>
  <si>
    <t>NSF vaportite highbay, 47.2", 165/ 135/ 105W selectable, 3500/ 4000/ 5000K CCT selectable, 80CRI, 120-277V, 0-10VDC dim-to-off, light gray</t>
  </si>
  <si>
    <t>factory installed EM kit</t>
  </si>
  <si>
    <t>OS</t>
  </si>
  <si>
    <t>PIR occupancy sensor (elbow factory installed, lens attached in the field)</t>
  </si>
  <si>
    <t>FSVTAC</t>
  </si>
  <si>
    <t>aircraft cable kit for FSVT fixture, 3'</t>
  </si>
  <si>
    <t>FSVTEM</t>
  </si>
  <si>
    <t>emergency battery backup for FSVT, 15W (≈ 1950 lm)</t>
  </si>
  <si>
    <t>FSVTOSKIT</t>
  </si>
  <si>
    <t>external PIR occ sensor kit</t>
  </si>
  <si>
    <t>RCH06R</t>
  </si>
  <si>
    <t>remote for FSVT &amp; FSHB occ sensors</t>
  </si>
  <si>
    <t>FSHB</t>
  </si>
  <si>
    <t>Description (NSF Certified, IP69K, DLC PREM)</t>
  </si>
  <si>
    <t>NSF Certified LED Round Highbay</t>
  </si>
  <si>
    <t>FSHBHT 155K W</t>
  </si>
  <si>
    <t>NSF round highbay, 150W, 21.9K lm, 5000K CCT, 80CRI, 120-277V, 0-10VDC dimming (to off), -40 to 45C, white</t>
  </si>
  <si>
    <t>FSHBHT 205K W</t>
  </si>
  <si>
    <t>NSF round highbay, 200W, 29.2K lm, 5000K CCT, 80CRI, 120-277V, 0-10VDC dimming (to off), -40 to 45C, white</t>
  </si>
  <si>
    <t>FSHBHT 205K W OS</t>
  </si>
  <si>
    <t>NSF round highbay, 200W, 29.2K lm, 5000K CCT, 80CRI, 120-277V, 0-10VDC dimming (to off), -40 to 45C, white, microwave occ sensor</t>
  </si>
  <si>
    <t>FSHBEM25</t>
  </si>
  <si>
    <t>25W emergency battery backup for 150W model (≈ 3650 lm)</t>
  </si>
  <si>
    <t>FSHBEM40</t>
  </si>
  <si>
    <t>40W emergency battery backup for 200W model, 40W (≈ 5840 lm)</t>
  </si>
  <si>
    <t>MEZZO</t>
  </si>
  <si>
    <r>
      <t xml:space="preserve">Description </t>
    </r>
    <r>
      <rPr>
        <sz val="12"/>
        <color theme="1"/>
        <rFont val="Calibri"/>
        <family val="2"/>
        <scheme val="minor"/>
      </rPr>
      <t>(wet /cold)</t>
    </r>
  </si>
  <si>
    <t>AC &amp; EM</t>
  </si>
  <si>
    <t>MEZLEDSA BLK 120/277V</t>
  </si>
  <si>
    <t>2x6W LED, AC &amp; EM, black, 120/277V</t>
  </si>
  <si>
    <t>MEZLEDSA BLK 120/277V CL</t>
  </si>
  <si>
    <t>2x6W LED, AC &amp; EM, black, 120/277V, cold location -30°C to 50°C</t>
  </si>
  <si>
    <t>MEZLEDSA DBZ 120/277V</t>
  </si>
  <si>
    <t>2x6W LED, AC &amp; EM dark bronze, 120/277V</t>
  </si>
  <si>
    <t>MEZLEDSA DBZ 120/277V CL</t>
  </si>
  <si>
    <t>2x6W LED, AC &amp; EM, dark bronze, 120/277V, cold location -30°C to 50°C</t>
  </si>
  <si>
    <t>MEZLEDSA NI 120/277V</t>
  </si>
  <si>
    <t>2x6W LED, AC &amp; EM, nickel, 120/277V</t>
  </si>
  <si>
    <t>MEZLEDSA NI 120/277V CL</t>
  </si>
  <si>
    <t>2x6W LED, AC &amp; EM, nickel, 120/277V, cold location -30°C to 50°C</t>
  </si>
  <si>
    <t>MEZLEDSA WHT 120/277V</t>
  </si>
  <si>
    <t>2x6W LED, AC &amp; EM, white, 120/277V</t>
  </si>
  <si>
    <t>MEZLEDSA WHT 120/277V CL</t>
  </si>
  <si>
    <t>2x6W LED, AC &amp; EM, white, 120/277V, cold location -30°C to 50°C</t>
  </si>
  <si>
    <t>T20</t>
  </si>
  <si>
    <t>Title 20 compliant</t>
  </si>
  <si>
    <t>WG 6DX11LX7W WHT</t>
  </si>
  <si>
    <t>300400014-001</t>
  </si>
  <si>
    <t xml:space="preserve">wireguard, 6"D X 11"L X 7"W, white </t>
  </si>
  <si>
    <t>MPSEL</t>
  </si>
  <si>
    <t>Description (wet / IP65)</t>
  </si>
  <si>
    <t>MPLSEL25HTT3</t>
  </si>
  <si>
    <t>Flood/area, AC only, LED, 3000/4000/ 5000K selectable, lumens selectable up to 25K, type 3 distribution, dark bronze, IP65, 3G, DLC PREMIUM</t>
  </si>
  <si>
    <t>MPLSEL25HTT5</t>
  </si>
  <si>
    <t>Flood/area, AC only, LED, 3000/4000/ 5000K selectable, lumens selectable up to 25K, type 5 distribution, dark bronze, IP65, 3G, DLC PREMIUM</t>
  </si>
  <si>
    <t>MPLSEL40HTT3</t>
  </si>
  <si>
    <t>Flood/area, AC only, LED, 3000/4000/ 5000K selectable, lumens selectable up to 40K, type 3 distribution, dark bronze, IP65, 3G, DLC PREMIUM</t>
  </si>
  <si>
    <t>MPLSEL40HTT5</t>
  </si>
  <si>
    <t>Flood/area, AC only, LED, 3000/4000/ 5000K selectable, lumens selectable up to 40K, type 5 distribution, dark bronze, IP65, 3G, DLC PREMIUM</t>
  </si>
  <si>
    <t>277-480V</t>
  </si>
  <si>
    <t>P3</t>
  </si>
  <si>
    <t>NEMA 3-pin photocell receptacle</t>
  </si>
  <si>
    <t>MOUNTING ACCESSORY MUST BE ORDERED WITH FIXTURES, MOUNTING ACCESSORIES SOLD SEPARATELY</t>
  </si>
  <si>
    <t>MPLSA</t>
  </si>
  <si>
    <t>straight arm</t>
  </si>
  <si>
    <t>MPLSAA</t>
  </si>
  <si>
    <t>adjustable arm</t>
  </si>
  <si>
    <t>MPLSSF</t>
  </si>
  <si>
    <t>slipfitter</t>
  </si>
  <si>
    <t>MPLSTM</t>
  </si>
  <si>
    <t>trunnion mount</t>
  </si>
  <si>
    <t>MPLSYK</t>
  </si>
  <si>
    <t>yoke mount</t>
  </si>
  <si>
    <t>NEMA3PC</t>
  </si>
  <si>
    <t>NEMA 3-pin photocell, IP65</t>
  </si>
  <si>
    <t>MURO</t>
  </si>
  <si>
    <t>MURSA DB CL</t>
  </si>
  <si>
    <t>Wallpack, 18W LED, 1500 lm, 4000K CCT, Ni-Cd battery backup, cold location -25°C to 50°C, Autotest, 120-277V, dark bronze</t>
  </si>
  <si>
    <t>MURSA WHT CL</t>
  </si>
  <si>
    <t>Wallpack, 18W LED, 1500 lm, 4000K CCT, Ni-Cd battery backup, cold location -25°C to 50°C, Autotest, 120-277V, white</t>
  </si>
  <si>
    <t>MURSA BLK CL</t>
  </si>
  <si>
    <t>Wallpack, 18W LED, 1500 lm, 4000K CCT, Ni-Cd battery backup, cold location -25°C to 50°C, Autotest, 120-277V, black</t>
  </si>
  <si>
    <t>MURSA DB CL PIR</t>
  </si>
  <si>
    <t>Wallpack, 18W LED, 1500 lm, 4000K CCT, PIR motion sensor, Ni-Cd battery backup, cold location -25°C to 50°C, Autotest, 120-277V, dark bronze</t>
  </si>
  <si>
    <t>MURSA WHT CL PIR</t>
  </si>
  <si>
    <t>Wallpack, 18W LED, 1500 lm, 4000K CCT, PIR motion sensor, Ni-Cd battery backup, cold location -25°C to 50°C, Autotest, 120-277V, white</t>
  </si>
  <si>
    <t>MURSA BLK CL PIR</t>
  </si>
  <si>
    <t>Wallpack, 18W LED, 1500 lm, 4000K CCT, PIR motion sensor, Ni-Cd battery backup, cold location -25°C to 50°C, Autotest, 120-277V, black</t>
  </si>
  <si>
    <t>NUVOLA</t>
  </si>
  <si>
    <t>Descriptioin (wet / IP65 / Cold / DLC)</t>
  </si>
  <si>
    <t>NUVHT VLO WT40 VWD 120-277V HK</t>
  </si>
  <si>
    <t>AC only, 90W, 4000K, very wide distribution (120°), black housing, hook mount</t>
  </si>
  <si>
    <t>NUVHT VLO WT40 WBD 120-277V</t>
  </si>
  <si>
    <t>AC only, 90W, 4000K, wide beam distribution (90°), black housing</t>
  </si>
  <si>
    <t>NUVHT VLO WT30 VWD 120-277V</t>
  </si>
  <si>
    <t>AC only, 90W, 3000K, very wide distribution (120°), black housing</t>
  </si>
  <si>
    <t>NUVHT VLO WT40V WD 120-277V</t>
  </si>
  <si>
    <t>AC only, 90W, 4000K, very wide distribution (120°), black housing</t>
  </si>
  <si>
    <t>NUVHT VLO WT50 VWD 120-277V</t>
  </si>
  <si>
    <t>AC only, 90W, 5000K, very wide distribution (120°), black housing</t>
  </si>
  <si>
    <t>NUVHT LO WT40 VWD 120-277V</t>
  </si>
  <si>
    <t>AC only, 120W, 4000K, very wide distribution (120°), black housing</t>
  </si>
  <si>
    <t>NUVHT MO WT50 MWD 120-277V</t>
  </si>
  <si>
    <t>AC only, 150W, 5000K, medium wide distribution (50°), black housing</t>
  </si>
  <si>
    <t>NUVHT MO WT30 WBD 120-277V</t>
  </si>
  <si>
    <t>AC only, 150W, 3000K, wide beam distribution (90°), black housing</t>
  </si>
  <si>
    <t>NUVHT MO WT40 VWD 120-277V</t>
  </si>
  <si>
    <t>AC only, 150W, 4000K, very wide distribution (120°), black housing</t>
  </si>
  <si>
    <t>NUVHT MO WT40 VWD 120-277V IOS WG PK</t>
  </si>
  <si>
    <t>AC only, 150W, 4000K, very wide distribution (120°), black housing, wire guard, pendant mount</t>
  </si>
  <si>
    <t>NUVSA MO WT40 VWD 120-277V IOS WG PK</t>
  </si>
  <si>
    <t>AC &amp; EM, 150W, 4000K, very wide distribution (120°), black housing,occ sensor,  wire guard, pendant mount</t>
  </si>
  <si>
    <t>NUVHT MO WT50 VWD 120-277V</t>
  </si>
  <si>
    <t>AC only, 150W, 5000K, very wide distribution (120°), black housing</t>
  </si>
  <si>
    <t>NUVSA MO WT50 VWD 120-277V</t>
  </si>
  <si>
    <t>AC &amp; EM, 150W, 5000K, very wide distribution (120°), black housing</t>
  </si>
  <si>
    <t>NUVHT HO WT30 VWD 120-277V</t>
  </si>
  <si>
    <t>AC only, 240W, 3000K, very wide distribution (120°), black housing</t>
  </si>
  <si>
    <t>NUVHT HO WT40 VWD 120-277V</t>
  </si>
  <si>
    <t>AC only, 240W, 4000K, very wide distribution (120°), black housing</t>
  </si>
  <si>
    <t>NUVHT HO WT40 VWD 120-277V IOS WG PK</t>
  </si>
  <si>
    <t>AC only, 240W, 4000K, very wide distribution (120°), black housing, occ sensor, wire guard, pendant mount</t>
  </si>
  <si>
    <t>NUVSA HO WT40 VWD 120-277V IOS WG PK</t>
  </si>
  <si>
    <t>AC &amp; EM, 240W, 4000K, very wide distribution (120°), black housing, occ sensor, wire guard, pendant mount</t>
  </si>
  <si>
    <t>NUVHT VHO WT50 WBD 120-277V</t>
  </si>
  <si>
    <t>AC only, 300W, 5000K, wide beam distribution (90°), black housing</t>
  </si>
  <si>
    <t>ABNUVS</t>
  </si>
  <si>
    <t>adjustable mounting bracket, Nuvola 90W</t>
  </si>
  <si>
    <t>ABNUVL</t>
  </si>
  <si>
    <t>adjustable mounting bracket, Nuvola 150 &amp; 240W</t>
  </si>
  <si>
    <t>ABNUV300</t>
  </si>
  <si>
    <t>adjustable mounting bracket, Nuvola 300W</t>
  </si>
  <si>
    <t>discontinued</t>
  </si>
  <si>
    <t>48"  single chain kit (field cuttable)</t>
  </si>
  <si>
    <t>1CH48NUV300</t>
  </si>
  <si>
    <t>48" standard chain mount FOR NUV 300W</t>
  </si>
  <si>
    <t>HK</t>
  </si>
  <si>
    <t>MBNUV</t>
  </si>
  <si>
    <t>surface/ wall mount bracket for Nuvola</t>
  </si>
  <si>
    <t>1PK24WNUVL</t>
  </si>
  <si>
    <t>24" pendant mount kit (NUV MO, HO, VHO), white</t>
  </si>
  <si>
    <t>1PK48WNUVS</t>
  </si>
  <si>
    <t>48" pendant mount kit (NUV VLO), white</t>
  </si>
  <si>
    <t>1PK48WNUVL</t>
  </si>
  <si>
    <t>48" pendant mount kit (NUV MO, HO, VHO), white</t>
  </si>
  <si>
    <t>PSF</t>
  </si>
  <si>
    <t>Description (wet / IP65/ IK10)</t>
  </si>
  <si>
    <t>PSFHT2</t>
  </si>
  <si>
    <t>Flood, 16W LED, 3000/4000/5000K CCT selectable, 2000-2200lm, wide beam, IP65, IK10, DLC PREMIUM, knuckle, dark bronze</t>
  </si>
  <si>
    <t>PSFHT4</t>
  </si>
  <si>
    <t>Flood, 31W LED, 3000/4000/5000K CCT selectable, 4400-4700lm, wide beam, IP65, IK10, DLC PREMIUM, knuckle, dark bronze</t>
  </si>
  <si>
    <t>PSFHT7</t>
  </si>
  <si>
    <t>Flood, 50W LED, 3000/4000/5000K CCT selectable, 6600-7200lm, wide beam, IP65, IK10, DLC PREMIUM, knuckle, dark bronze</t>
  </si>
  <si>
    <t>PSFYOKE</t>
  </si>
  <si>
    <t>Yoke mounting bracket for PFSHT7 &amp; PFSHT4</t>
  </si>
  <si>
    <t>PSFPOST</t>
  </si>
  <si>
    <t>Ground stake, line voltage</t>
  </si>
  <si>
    <t>STRIPLED SELECTABLE (SLSEL)</t>
  </si>
  <si>
    <t>Description (Damp)</t>
  </si>
  <si>
    <t>SLSEL4HT</t>
  </si>
  <si>
    <t>LED striplight, 4ft, lumen and CCT selectable, 0-10V dimming, damp location, DLC</t>
  </si>
  <si>
    <t>SLSEL4SA</t>
  </si>
  <si>
    <t>LED striplight, 4ft, lumen and CCT selectable, emergency backup, 0-10V dimming, damp location, DLC</t>
  </si>
  <si>
    <t>SLSEL8HT</t>
  </si>
  <si>
    <t>LED striplight, 8ft, lumen and CCT selectable, 0-10V dimming, damp location, DLC</t>
  </si>
  <si>
    <t>SLSEL8SA</t>
  </si>
  <si>
    <t>LED striplight, 8ft, lumen and CCT selectable, emergency backup, 0-10V dimming, damp location, DLC</t>
  </si>
  <si>
    <t>OSM</t>
  </si>
  <si>
    <t>internal microwave occupancy sensor</t>
  </si>
  <si>
    <t>OSP</t>
  </si>
  <si>
    <t>external PIR occupancy sensor (on/off only), installed</t>
  </si>
  <si>
    <t>OSREM</t>
  </si>
  <si>
    <t>remote control for OSM sensor (optional)</t>
  </si>
  <si>
    <t>SL4WG</t>
  </si>
  <si>
    <t xml:space="preserve">Stripled selectable 4' wireguard </t>
  </si>
  <si>
    <t>SLAC108</t>
  </si>
  <si>
    <t>stripled selectable 9ft aircraft cable suspension kit, adjusts from 12" to 108"</t>
  </si>
  <si>
    <t>SL STRIPLED</t>
  </si>
  <si>
    <t>Description (Damp / IP44)</t>
  </si>
  <si>
    <t>SLLED4HTLOWT40120-277V</t>
  </si>
  <si>
    <t>AC only, 4ft, 24W, 4000K, 0-10V dimming, damp location, DLC</t>
  </si>
  <si>
    <t>SLLED4HTMOWT40120-277V</t>
  </si>
  <si>
    <t>AC only, 4ft, 40W, 4000K, 0-10V dimming, damp location, DLC</t>
  </si>
  <si>
    <t>SLLED8HTHOWT35120-277V</t>
  </si>
  <si>
    <t>AC only, 8ft, 60W, 3500K, 0-10V dimming, damp location, DLC</t>
  </si>
  <si>
    <t>SLLED8HTHOWT40120-277V</t>
  </si>
  <si>
    <t>AC only, 8ft, 60W, 4000K, 0-10V dimming, damp location, DLC</t>
  </si>
  <si>
    <t>SLLED8HTHOWT50120-277V</t>
  </si>
  <si>
    <t>AC only, 8ft, 60W, 5000K, 0-10V dimming, damp location, DLC</t>
  </si>
  <si>
    <t>SLLED8HTVHOWT50120-277V</t>
  </si>
  <si>
    <t>AC only, 8ft, 68W, 5000K, 0-10V dimming, damp location, DLC</t>
  </si>
  <si>
    <t>emergency back-up (field installation emergency driver)</t>
  </si>
  <si>
    <t>50" aircraft cable kit</t>
  </si>
  <si>
    <t>72" aircraft cable kit</t>
  </si>
  <si>
    <t>48" chain hang kit (2 chains, field cuttable)</t>
  </si>
  <si>
    <t>Controls Accesories</t>
  </si>
  <si>
    <t>SWL SEL 4 HT</t>
  </si>
  <si>
    <t>Stairwell fixture, 4ft, selectable CCT &amp; lumens, 0 -10V dimming, white, DLC PREMIUM</t>
  </si>
  <si>
    <t>SWL SEL 4 SA EM13</t>
  </si>
  <si>
    <t>Stairwell fixture, 4ft, selectable CCT &amp; lumens, 0 -10V dimming, white, DLC PREMIUM, emergency driver</t>
  </si>
  <si>
    <t>Occupancy sensor, dimming</t>
  </si>
  <si>
    <t>OS REM</t>
  </si>
  <si>
    <t>Remote control for OS dimming sensor</t>
  </si>
  <si>
    <t>VALORE</t>
  </si>
  <si>
    <t>Description (indoor / damp)</t>
  </si>
  <si>
    <t>AC only operation, 2ft, (12534 - 22,130 lm)</t>
  </si>
  <si>
    <t>VAL2HT LOWT 120-277V</t>
  </si>
  <si>
    <t>AC only, 100W, adjustable CCT 3000K, 4000K or 5000K, 120-277V</t>
  </si>
  <si>
    <t>VAL2HT HOWT 120-277V</t>
  </si>
  <si>
    <t>AC only, 165W, adjustable CCT 3000K, 4000K or 5000K, 120-277V</t>
  </si>
  <si>
    <t>AC only operation, 4ft (27,372 - 45,703 lm)</t>
  </si>
  <si>
    <t>VAL4HT HOWT 120-277V</t>
  </si>
  <si>
    <t>AC only, 325W, adjustable CCT 3000K, 4000K or 5000K, 120-277V</t>
  </si>
  <si>
    <t>Options*</t>
  </si>
  <si>
    <t>Mounting Accessories*</t>
  </si>
  <si>
    <t>2YAC50</t>
  </si>
  <si>
    <t>50" adjustable aviation cable</t>
  </si>
  <si>
    <t>2YAC72</t>
  </si>
  <si>
    <t>72" adjustable aviation cable</t>
  </si>
  <si>
    <t xml:space="preserve">WG-2L </t>
  </si>
  <si>
    <t xml:space="preserve">wireguard for V2-LO, white finish </t>
  </si>
  <si>
    <t xml:space="preserve">WG-2H </t>
  </si>
  <si>
    <t xml:space="preserve">wireguard for V2-HO, white finish </t>
  </si>
  <si>
    <t xml:space="preserve">WG-4L </t>
  </si>
  <si>
    <t xml:space="preserve">wireguard for V4-LO, white finish </t>
  </si>
  <si>
    <t xml:space="preserve">WG-4H </t>
  </si>
  <si>
    <t xml:space="preserve">wireguard for V4-HO, white finish </t>
  </si>
  <si>
    <t>* Note: chain included with Valore fixture</t>
  </si>
  <si>
    <t>WIRE GUARDS</t>
  </si>
  <si>
    <t>WG SERIES</t>
  </si>
  <si>
    <t>WG-4.5DX17.5LX7W WHT</t>
  </si>
  <si>
    <t>300400008-001</t>
  </si>
  <si>
    <t>wireguard, 4.5"D x 17.5"L x 7"W, white</t>
  </si>
  <si>
    <t>WG-9DX20LX19W WHT</t>
  </si>
  <si>
    <t>300400009-001</t>
  </si>
  <si>
    <t>wireguard, 9"D x 20"L x 19"W, white</t>
  </si>
  <si>
    <t>WG-9DX26LX19W WHT</t>
  </si>
  <si>
    <t>300400010-001</t>
  </si>
  <si>
    <t>wireguard, 9"D x 26"L x 19"W, white</t>
  </si>
  <si>
    <t>WG 9DX16.5LX16.5W WHT</t>
  </si>
  <si>
    <t>300400011-001</t>
  </si>
  <si>
    <t>wireguard, 9"D X 16.5"L X 16.5"W, white</t>
  </si>
  <si>
    <t>WG-3DX16.5LX14W WHT</t>
  </si>
  <si>
    <t>300400012-001</t>
  </si>
  <si>
    <t xml:space="preserve">wireguard, 3"D x 16.5"L x 14"W, white </t>
  </si>
  <si>
    <t>WG-6DX16.5LX14W WHT</t>
  </si>
  <si>
    <t>300400013-001</t>
  </si>
  <si>
    <t>wireguard, 6"D x 16.5"L x 14"W, white</t>
  </si>
  <si>
    <t>wireguard, 6"D X 11"L X 7"W, white (MUR, MEZ)</t>
  </si>
  <si>
    <t>WG 14.5DX12.5LX6.5W WHT</t>
  </si>
  <si>
    <t>300400015-001</t>
  </si>
  <si>
    <t xml:space="preserve">wireguard, 14.5"D X 12.5"L X 6.5"W, white </t>
  </si>
  <si>
    <t>WG 10DX19LX7W WHT</t>
  </si>
  <si>
    <t>300400016-001</t>
  </si>
  <si>
    <t xml:space="preserve">wireguard, 10"D X 19"L X 7"W, white </t>
  </si>
  <si>
    <t>WG 4.5DX19.5LX13W WHT</t>
  </si>
  <si>
    <t>300400025-001</t>
  </si>
  <si>
    <t>wireguard, 4.5"D X 19.5"L X 13"W, white</t>
  </si>
  <si>
    <t>WG-1.2DX45LX4.9W WHT FIXMNT</t>
  </si>
  <si>
    <t>300100130-001</t>
  </si>
  <si>
    <t>wireguard, 1.2"D x 45"L x 4.9W, white (BX910LED 4', fixture mounting)</t>
  </si>
  <si>
    <t>WG.7DX48LX12W GRYFIXMNT</t>
  </si>
  <si>
    <t>300100058-000</t>
  </si>
  <si>
    <t>wireguard, 0.7"D x 48"L x 12"W, gray (BX940LED 4', fixture mounting)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</si>
</sst>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5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rgb="FF000000"/>
      <name val="Arial"/>
      <family val="2"/>
    </font>
    <font>
      <u/>
      <sz val="12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rgb="FFC0000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Calibri"/>
      <family val="2"/>
    </font>
    <font>
      <sz val="14"/>
      <name val="Arial"/>
      <family val="2"/>
    </font>
    <font>
      <u/>
      <sz val="14"/>
      <color rgb="FF0070C0"/>
      <name val="Calibri"/>
      <family val="2"/>
      <scheme val="minor"/>
    </font>
    <font>
      <u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2"/>
      <color rgb="FF000000"/>
      <name val="Calibri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rgb="FF000000"/>
      <name val="Times"/>
    </font>
    <font>
      <b/>
      <sz val="8"/>
      <color rgb="FFFF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  <scheme val="minor"/>
    </font>
    <font>
      <u/>
      <sz val="14"/>
      <color theme="10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Arial"/>
      <family val="2"/>
    </font>
    <font>
      <i/>
      <sz val="9"/>
      <color rgb="FF000000"/>
      <name val="Calibri"/>
      <family val="2"/>
    </font>
    <font>
      <sz val="8"/>
      <color rgb="FFC00000"/>
      <name val="Arial"/>
      <family val="2"/>
    </font>
    <font>
      <b/>
      <sz val="8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8"/>
      <name val="Arial"/>
      <family val="2"/>
    </font>
    <font>
      <b/>
      <sz val="14"/>
      <color rgb="FFFF0000"/>
      <name val="Arial"/>
      <family val="2"/>
    </font>
    <font>
      <sz val="11"/>
      <color rgb="FF000000"/>
      <name val="Aptos Narrow"/>
    </font>
    <font>
      <sz val="12"/>
      <color rgb="FFC00000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sz val="8"/>
      <color theme="1"/>
      <name val="Arial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444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6434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D0CECE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D6434E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249977111117893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6" tint="-0.24994659260841701"/>
      </left>
      <right style="thin">
        <color theme="6" tint="-0.2499465926084170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theme="6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6" tint="-0.2499465926084170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B7B7B"/>
      </left>
      <right style="thin">
        <color rgb="FF7B7B7B"/>
      </right>
      <top style="thin">
        <color rgb="FF7B7B7B"/>
      </top>
      <bottom style="thin">
        <color rgb="FF7B7B7B"/>
      </bottom>
      <diagonal/>
    </border>
    <border>
      <left style="thin">
        <color rgb="FF7B7B7B"/>
      </left>
      <right/>
      <top style="thin">
        <color rgb="FF7B7B7B"/>
      </top>
      <bottom style="thin">
        <color rgb="FF7B7B7B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theme="6" tint="-0.2499465926084170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theme="6" tint="-0.24994659260841701"/>
      </left>
      <right style="thin">
        <color indexed="64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rgb="FF000000"/>
      </top>
      <bottom style="thin">
        <color theme="6" tint="-0.24994659260841701"/>
      </bottom>
      <diagonal/>
    </border>
    <border>
      <left/>
      <right/>
      <top style="thin">
        <color rgb="FF000000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51">
    <xf numFmtId="0" fontId="0" fillId="0" borderId="0" xfId="0"/>
    <xf numFmtId="0" fontId="0" fillId="2" borderId="0" xfId="0" applyFill="1"/>
    <xf numFmtId="0" fontId="4" fillId="0" borderId="13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2" fillId="2" borderId="7" xfId="5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3" fillId="11" borderId="28" xfId="0" applyFont="1" applyFill="1" applyBorder="1" applyAlignment="1">
      <alignment horizontal="left" vertical="center"/>
    </xf>
    <xf numFmtId="0" fontId="3" fillId="11" borderId="28" xfId="0" applyFont="1" applyFill="1" applyBorder="1" applyAlignment="1">
      <alignment horizontal="center" vertical="center"/>
    </xf>
    <xf numFmtId="0" fontId="17" fillId="1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2" borderId="0" xfId="5" applyFill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wrapText="1"/>
    </xf>
    <xf numFmtId="0" fontId="19" fillId="2" borderId="7" xfId="5" applyFont="1" applyFill="1" applyBorder="1" applyAlignment="1">
      <alignment horizontal="left" vertical="center" wrapText="1"/>
    </xf>
    <xf numFmtId="0" fontId="20" fillId="2" borderId="2" xfId="5" applyFont="1" applyFill="1" applyBorder="1" applyAlignment="1">
      <alignment horizontal="left" vertical="center" wrapText="1"/>
    </xf>
    <xf numFmtId="0" fontId="21" fillId="2" borderId="0" xfId="0" applyFont="1" applyFill="1" applyAlignment="1">
      <alignment vertical="center"/>
    </xf>
    <xf numFmtId="0" fontId="4" fillId="2" borderId="9" xfId="0" applyFont="1" applyFill="1" applyBorder="1" applyAlignment="1">
      <alignment horizontal="left" vertical="center" wrapText="1"/>
    </xf>
    <xf numFmtId="0" fontId="22" fillId="2" borderId="8" xfId="0" applyFont="1" applyFill="1" applyBorder="1" applyAlignment="1">
      <alignment vertical="center"/>
    </xf>
    <xf numFmtId="0" fontId="19" fillId="2" borderId="7" xfId="5" applyFont="1" applyFill="1" applyBorder="1" applyAlignment="1">
      <alignment vertical="center"/>
    </xf>
    <xf numFmtId="0" fontId="19" fillId="2" borderId="7" xfId="5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4" fillId="0" borderId="26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1" fillId="12" borderId="0" xfId="5" applyFill="1" applyAlignment="1">
      <alignment vertical="center"/>
    </xf>
    <xf numFmtId="0" fontId="5" fillId="8" borderId="6" xfId="0" applyFont="1" applyFill="1" applyBorder="1" applyAlignment="1">
      <alignment horizontal="center" vertical="center"/>
    </xf>
    <xf numFmtId="0" fontId="23" fillId="10" borderId="22" xfId="0" applyFont="1" applyFill="1" applyBorder="1" applyAlignment="1">
      <alignment horizontal="center" vertical="center"/>
    </xf>
    <xf numFmtId="164" fontId="24" fillId="0" borderId="22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8" borderId="22" xfId="0" applyFont="1" applyFill="1" applyBorder="1" applyAlignment="1">
      <alignment horizontal="center" vertical="center"/>
    </xf>
    <xf numFmtId="9" fontId="3" fillId="11" borderId="22" xfId="1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9" fontId="3" fillId="10" borderId="22" xfId="1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left" vertical="center"/>
    </xf>
    <xf numFmtId="0" fontId="4" fillId="0" borderId="3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9" fillId="10" borderId="1" xfId="0" applyFont="1" applyFill="1" applyBorder="1" applyAlignment="1">
      <alignment horizontal="left" vertical="center" wrapText="1"/>
    </xf>
    <xf numFmtId="9" fontId="3" fillId="10" borderId="8" xfId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 wrapText="1"/>
    </xf>
    <xf numFmtId="0" fontId="26" fillId="10" borderId="0" xfId="0" applyFont="1" applyFill="1"/>
    <xf numFmtId="0" fontId="27" fillId="10" borderId="0" xfId="0" applyFont="1" applyFill="1"/>
    <xf numFmtId="164" fontId="4" fillId="2" borderId="1" xfId="4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0" fillId="10" borderId="0" xfId="0" applyFill="1"/>
    <xf numFmtId="164" fontId="4" fillId="2" borderId="13" xfId="4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left" vertical="center" wrapText="1"/>
    </xf>
    <xf numFmtId="164" fontId="4" fillId="2" borderId="13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11" borderId="29" xfId="0" applyFont="1" applyFill="1" applyBorder="1" applyAlignment="1">
      <alignment horizontal="center" vertical="center" wrapText="1"/>
    </xf>
    <xf numFmtId="0" fontId="28" fillId="0" borderId="8" xfId="0" applyFont="1" applyBorder="1"/>
    <xf numFmtId="8" fontId="7" fillId="0" borderId="22" xfId="0" applyNumberFormat="1" applyFont="1" applyBorder="1" applyAlignment="1">
      <alignment horizontal="center" vertical="center"/>
    </xf>
    <xf numFmtId="0" fontId="9" fillId="11" borderId="1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center" vertical="center"/>
    </xf>
    <xf numFmtId="0" fontId="30" fillId="11" borderId="22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4" fillId="7" borderId="4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5" fillId="8" borderId="8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31" fillId="7" borderId="0" xfId="0" applyFont="1" applyFill="1" applyAlignment="1">
      <alignment vertical="center"/>
    </xf>
    <xf numFmtId="0" fontId="11" fillId="7" borderId="0" xfId="5" applyFill="1" applyAlignment="1">
      <alignment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31" fillId="14" borderId="22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7" borderId="0" xfId="0" applyFont="1" applyFill="1" applyAlignment="1">
      <alignment vertical="center"/>
    </xf>
    <xf numFmtId="8" fontId="7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7" borderId="14" xfId="0" applyFont="1" applyFill="1" applyBorder="1" applyAlignment="1">
      <alignment horizontal="left" vertical="center" wrapText="1"/>
    </xf>
    <xf numFmtId="0" fontId="4" fillId="7" borderId="9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7" borderId="8" xfId="0" applyFont="1" applyFill="1" applyBorder="1" applyAlignment="1">
      <alignment horizontal="left" vertical="center" wrapText="1"/>
    </xf>
    <xf numFmtId="0" fontId="5" fillId="11" borderId="32" xfId="0" applyFont="1" applyFill="1" applyBorder="1" applyAlignment="1">
      <alignment horizontal="left" vertical="center"/>
    </xf>
    <xf numFmtId="0" fontId="5" fillId="11" borderId="46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7" borderId="13" xfId="0" applyFont="1" applyFill="1" applyBorder="1" applyAlignment="1">
      <alignment horizontal="left" vertical="center"/>
    </xf>
    <xf numFmtId="0" fontId="5" fillId="11" borderId="8" xfId="0" applyFont="1" applyFill="1" applyBorder="1" applyAlignment="1">
      <alignment horizontal="left" vertical="center"/>
    </xf>
    <xf numFmtId="0" fontId="5" fillId="11" borderId="22" xfId="0" applyFont="1" applyFill="1" applyBorder="1" applyAlignment="1">
      <alignment horizontal="center" vertical="center"/>
    </xf>
    <xf numFmtId="0" fontId="5" fillId="17" borderId="8" xfId="0" applyFont="1" applyFill="1" applyBorder="1" applyAlignment="1">
      <alignment vertical="center"/>
    </xf>
    <xf numFmtId="0" fontId="5" fillId="17" borderId="6" xfId="0" applyFont="1" applyFill="1" applyBorder="1" applyAlignment="1">
      <alignment vertical="center"/>
    </xf>
    <xf numFmtId="0" fontId="5" fillId="17" borderId="1" xfId="0" applyFont="1" applyFill="1" applyBorder="1" applyAlignment="1">
      <alignment vertical="center"/>
    </xf>
    <xf numFmtId="0" fontId="3" fillId="11" borderId="14" xfId="0" applyFont="1" applyFill="1" applyBorder="1" applyAlignment="1">
      <alignment horizontal="center" vertical="center"/>
    </xf>
    <xf numFmtId="8" fontId="7" fillId="0" borderId="31" xfId="0" applyNumberFormat="1" applyFont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8" fontId="7" fillId="0" borderId="41" xfId="0" applyNumberFormat="1" applyFont="1" applyBorder="1" applyAlignment="1">
      <alignment horizontal="center" vertical="center"/>
    </xf>
    <xf numFmtId="6" fontId="0" fillId="0" borderId="0" xfId="0" applyNumberFormat="1" applyAlignment="1">
      <alignment vertical="center"/>
    </xf>
    <xf numFmtId="0" fontId="4" fillId="2" borderId="3" xfId="0" applyFont="1" applyFill="1" applyBorder="1" applyAlignment="1">
      <alignment vertical="center"/>
    </xf>
    <xf numFmtId="164" fontId="4" fillId="2" borderId="47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1" fontId="4" fillId="2" borderId="5" xfId="0" applyNumberFormat="1" applyFont="1" applyFill="1" applyBorder="1" applyAlignment="1">
      <alignment horizontal="left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18" borderId="3" xfId="0" applyFont="1" applyFill="1" applyBorder="1" applyAlignment="1">
      <alignment horizontal="left" vertical="center"/>
    </xf>
    <xf numFmtId="0" fontId="4" fillId="18" borderId="3" xfId="0" applyFont="1" applyFill="1" applyBorder="1" applyAlignment="1">
      <alignment horizontal="center" vertical="center"/>
    </xf>
    <xf numFmtId="0" fontId="5" fillId="18" borderId="50" xfId="0" applyFont="1" applyFill="1" applyBorder="1" applyAlignment="1">
      <alignment horizontal="center" vertical="center" wrapText="1"/>
    </xf>
    <xf numFmtId="164" fontId="5" fillId="4" borderId="2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/>
    </xf>
    <xf numFmtId="9" fontId="5" fillId="10" borderId="22" xfId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10" fillId="10" borderId="1" xfId="0" applyFont="1" applyFill="1" applyBorder="1" applyAlignment="1">
      <alignment horizontal="left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164" fontId="6" fillId="4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10" borderId="22" xfId="0" applyFont="1" applyFill="1" applyBorder="1" applyAlignment="1">
      <alignment horizontal="left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8" fontId="7" fillId="7" borderId="22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6" fillId="10" borderId="8" xfId="0" applyFont="1" applyFill="1" applyBorder="1" applyAlignment="1">
      <alignment horizontal="left" vertical="center"/>
    </xf>
    <xf numFmtId="0" fontId="6" fillId="10" borderId="21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6" fillId="10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left" vertical="center" wrapText="1"/>
    </xf>
    <xf numFmtId="0" fontId="31" fillId="2" borderId="0" xfId="0" applyFont="1" applyFill="1" applyAlignment="1">
      <alignment vertical="center"/>
    </xf>
    <xf numFmtId="0" fontId="35" fillId="2" borderId="0" xfId="5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/>
    </xf>
    <xf numFmtId="0" fontId="36" fillId="12" borderId="0" xfId="0" applyFont="1" applyFill="1" applyAlignment="1">
      <alignment vertical="center"/>
    </xf>
    <xf numFmtId="0" fontId="30" fillId="1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 wrapText="1"/>
    </xf>
    <xf numFmtId="164" fontId="7" fillId="0" borderId="22" xfId="0" applyNumberFormat="1" applyFont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31" fillId="0" borderId="0" xfId="0" applyFont="1"/>
    <xf numFmtId="0" fontId="7" fillId="0" borderId="8" xfId="0" applyFont="1" applyBorder="1" applyAlignment="1">
      <alignment horizontal="left" vertical="center" wrapText="1"/>
    </xf>
    <xf numFmtId="164" fontId="7" fillId="2" borderId="51" xfId="0" applyNumberFormat="1" applyFont="1" applyFill="1" applyBorder="1" applyAlignment="1">
      <alignment horizontal="center" vertical="center"/>
    </xf>
    <xf numFmtId="164" fontId="7" fillId="2" borderId="52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8" fontId="7" fillId="5" borderId="1" xfId="0" applyNumberFormat="1" applyFont="1" applyFill="1" applyBorder="1" applyAlignment="1">
      <alignment horizontal="center" vertical="center" wrapText="1"/>
    </xf>
    <xf numFmtId="164" fontId="7" fillId="5" borderId="34" xfId="0" applyNumberFormat="1" applyFont="1" applyFill="1" applyBorder="1" applyAlignment="1">
      <alignment horizontal="center" vertical="center"/>
    </xf>
    <xf numFmtId="8" fontId="7" fillId="5" borderId="13" xfId="0" applyNumberFormat="1" applyFont="1" applyFill="1" applyBorder="1" applyAlignment="1">
      <alignment horizontal="center" vertical="center" wrapText="1"/>
    </xf>
    <xf numFmtId="164" fontId="6" fillId="4" borderId="22" xfId="0" applyNumberFormat="1" applyFont="1" applyFill="1" applyBorder="1" applyAlignment="1" applyProtection="1">
      <alignment horizontal="center" vertical="center"/>
      <protection locked="0"/>
    </xf>
    <xf numFmtId="164" fontId="7" fillId="0" borderId="34" xfId="0" applyNumberFormat="1" applyFont="1" applyBorder="1" applyAlignment="1">
      <alignment horizontal="center" vertical="center"/>
    </xf>
    <xf numFmtId="164" fontId="7" fillId="7" borderId="22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left" vertical="center" wrapText="1"/>
    </xf>
    <xf numFmtId="164" fontId="7" fillId="0" borderId="26" xfId="0" applyNumberFormat="1" applyFont="1" applyBorder="1" applyAlignment="1">
      <alignment horizontal="center" vertical="center"/>
    </xf>
    <xf numFmtId="164" fontId="7" fillId="0" borderId="51" xfId="0" applyNumberFormat="1" applyFont="1" applyBorder="1" applyAlignment="1">
      <alignment horizontal="center" vertical="center" wrapText="1"/>
    </xf>
    <xf numFmtId="9" fontId="6" fillId="10" borderId="52" xfId="0" applyNumberFormat="1" applyFont="1" applyFill="1" applyBorder="1" applyAlignment="1">
      <alignment horizontal="center" vertical="center" wrapText="1"/>
    </xf>
    <xf numFmtId="164" fontId="7" fillId="0" borderId="53" xfId="0" applyNumberFormat="1" applyFont="1" applyBorder="1" applyAlignment="1">
      <alignment horizontal="center" vertical="center" wrapText="1"/>
    </xf>
    <xf numFmtId="8" fontId="7" fillId="5" borderId="4" xfId="0" applyNumberFormat="1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164" fontId="4" fillId="0" borderId="51" xfId="0" applyNumberFormat="1" applyFont="1" applyBorder="1" applyAlignment="1">
      <alignment horizontal="center" vertical="center" wrapText="1"/>
    </xf>
    <xf numFmtId="9" fontId="6" fillId="10" borderId="32" xfId="0" applyNumberFormat="1" applyFont="1" applyFill="1" applyBorder="1" applyAlignment="1">
      <alignment horizontal="center" vertical="center" wrapText="1"/>
    </xf>
    <xf numFmtId="0" fontId="31" fillId="5" borderId="0" xfId="0" applyFont="1" applyFill="1" applyAlignment="1">
      <alignment vertical="center"/>
    </xf>
    <xf numFmtId="9" fontId="6" fillId="10" borderId="26" xfId="0" applyNumberFormat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center" wrapText="1"/>
    </xf>
    <xf numFmtId="164" fontId="7" fillId="0" borderId="22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164" fontId="7" fillId="0" borderId="37" xfId="0" applyNumberFormat="1" applyFont="1" applyBorder="1" applyAlignment="1">
      <alignment horizontal="center" vertical="center" wrapText="1"/>
    </xf>
    <xf numFmtId="164" fontId="7" fillId="0" borderId="52" xfId="0" applyNumberFormat="1" applyFont="1" applyBorder="1" applyAlignment="1">
      <alignment horizontal="center" vertical="center" wrapText="1"/>
    </xf>
    <xf numFmtId="8" fontId="7" fillId="0" borderId="51" xfId="0" applyNumberFormat="1" applyFont="1" applyBorder="1" applyAlignment="1">
      <alignment horizontal="center" vertical="center" wrapText="1"/>
    </xf>
    <xf numFmtId="8" fontId="7" fillId="0" borderId="53" xfId="0" applyNumberFormat="1" applyFont="1" applyBorder="1" applyAlignment="1">
      <alignment horizontal="center" vertical="center" wrapText="1"/>
    </xf>
    <xf numFmtId="164" fontId="7" fillId="2" borderId="36" xfId="0" applyNumberFormat="1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164" fontId="7" fillId="2" borderId="34" xfId="0" applyNumberFormat="1" applyFont="1" applyFill="1" applyBorder="1" applyAlignment="1">
      <alignment horizontal="center" vertical="center"/>
    </xf>
    <xf numFmtId="0" fontId="30" fillId="10" borderId="26" xfId="0" applyFont="1" applyFill="1" applyBorder="1" applyAlignment="1">
      <alignment horizontal="center" vertical="center"/>
    </xf>
    <xf numFmtId="0" fontId="35" fillId="12" borderId="0" xfId="5" applyFont="1" applyFill="1" applyAlignment="1">
      <alignment vertical="center"/>
    </xf>
    <xf numFmtId="0" fontId="37" fillId="0" borderId="0" xfId="0" applyFont="1" applyAlignment="1">
      <alignment vertical="center"/>
    </xf>
    <xf numFmtId="164" fontId="30" fillId="10" borderId="22" xfId="0" applyNumberFormat="1" applyFont="1" applyFill="1" applyBorder="1" applyAlignment="1">
      <alignment horizontal="center" vertical="center"/>
    </xf>
    <xf numFmtId="0" fontId="36" fillId="7" borderId="0" xfId="0" applyFont="1" applyFill="1" applyAlignment="1">
      <alignment vertical="center"/>
    </xf>
    <xf numFmtId="0" fontId="10" fillId="10" borderId="8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left" vertical="center"/>
    </xf>
    <xf numFmtId="0" fontId="6" fillId="4" borderId="43" xfId="0" applyFont="1" applyFill="1" applyBorder="1" applyAlignment="1">
      <alignment horizontal="left" vertical="center"/>
    </xf>
    <xf numFmtId="164" fontId="7" fillId="13" borderId="22" xfId="0" applyNumberFormat="1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40" xfId="0" applyFont="1" applyBorder="1" applyAlignment="1">
      <alignment horizontal="center" vertical="center" wrapText="1"/>
    </xf>
    <xf numFmtId="0" fontId="31" fillId="2" borderId="0" xfId="0" applyFont="1" applyFill="1"/>
    <xf numFmtId="0" fontId="30" fillId="10" borderId="19" xfId="0" applyFont="1" applyFill="1" applyBorder="1" applyAlignment="1">
      <alignment horizontal="center" vertical="center" wrapText="1"/>
    </xf>
    <xf numFmtId="164" fontId="6" fillId="13" borderId="22" xfId="0" applyNumberFormat="1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left" vertical="center" wrapText="1"/>
    </xf>
    <xf numFmtId="0" fontId="30" fillId="10" borderId="30" xfId="0" applyFont="1" applyFill="1" applyBorder="1" applyAlignment="1">
      <alignment horizontal="center" vertical="center"/>
    </xf>
    <xf numFmtId="0" fontId="30" fillId="10" borderId="31" xfId="0" applyFont="1" applyFill="1" applyBorder="1" applyAlignment="1">
      <alignment horizontal="center" vertical="center" wrapText="1"/>
    </xf>
    <xf numFmtId="0" fontId="30" fillId="10" borderId="54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left" vertical="center"/>
    </xf>
    <xf numFmtId="0" fontId="35" fillId="0" borderId="0" xfId="5" applyFont="1"/>
    <xf numFmtId="0" fontId="34" fillId="10" borderId="22" xfId="0" applyFont="1" applyFill="1" applyBorder="1" applyAlignment="1">
      <alignment horizontal="center" vertical="center"/>
    </xf>
    <xf numFmtId="0" fontId="7" fillId="13" borderId="34" xfId="0" applyFont="1" applyFill="1" applyBorder="1" applyAlignment="1">
      <alignment horizontal="center" vertical="center"/>
    </xf>
    <xf numFmtId="164" fontId="7" fillId="5" borderId="22" xfId="0" applyNumberFormat="1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left" vertical="center" wrapText="1"/>
    </xf>
    <xf numFmtId="0" fontId="38" fillId="7" borderId="0" xfId="0" applyFont="1" applyFill="1" applyAlignment="1">
      <alignment vertical="center"/>
    </xf>
    <xf numFmtId="0" fontId="3" fillId="11" borderId="4" xfId="0" applyFont="1" applyFill="1" applyBorder="1" applyAlignment="1">
      <alignment horizontal="center" vertical="center"/>
    </xf>
    <xf numFmtId="8" fontId="7" fillId="0" borderId="40" xfId="0" applyNumberFormat="1" applyFont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14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41" fillId="19" borderId="7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vertical="center"/>
    </xf>
    <xf numFmtId="0" fontId="12" fillId="2" borderId="17" xfId="5" applyFont="1" applyFill="1" applyBorder="1" applyAlignment="1">
      <alignment horizontal="left" vertical="center" wrapText="1"/>
    </xf>
    <xf numFmtId="0" fontId="42" fillId="10" borderId="1" xfId="0" applyFont="1" applyFill="1" applyBorder="1" applyAlignment="1">
      <alignment horizontal="left" vertical="center" wrapText="1"/>
    </xf>
    <xf numFmtId="0" fontId="43" fillId="10" borderId="14" xfId="0" applyFont="1" applyFill="1" applyBorder="1" applyAlignment="1">
      <alignment horizontal="center" vertical="center" wrapText="1"/>
    </xf>
    <xf numFmtId="9" fontId="40" fillId="10" borderId="1" xfId="0" applyNumberFormat="1" applyFont="1" applyFill="1" applyBorder="1" applyAlignment="1">
      <alignment horizontal="center" vertical="center" wrapText="1"/>
    </xf>
    <xf numFmtId="0" fontId="40" fillId="2" borderId="9" xfId="0" applyFont="1" applyFill="1" applyBorder="1" applyAlignment="1" applyProtection="1">
      <alignment horizontal="left" vertical="center"/>
      <protection locked="0"/>
    </xf>
    <xf numFmtId="0" fontId="40" fillId="4" borderId="27" xfId="0" applyFont="1" applyFill="1" applyBorder="1" applyAlignment="1">
      <alignment vertical="center"/>
    </xf>
    <xf numFmtId="0" fontId="40" fillId="6" borderId="1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2" borderId="13" xfId="0" applyFont="1" applyFill="1" applyBorder="1" applyAlignment="1">
      <alignment horizontal="center" vertical="center" wrapText="1"/>
    </xf>
    <xf numFmtId="0" fontId="44" fillId="0" borderId="13" xfId="0" applyFont="1" applyBorder="1" applyAlignment="1">
      <alignment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0" fontId="40" fillId="2" borderId="4" xfId="0" applyFont="1" applyFill="1" applyBorder="1" applyAlignment="1" applyProtection="1">
      <alignment horizontal="left" vertical="center" wrapText="1"/>
      <protection locked="0"/>
    </xf>
    <xf numFmtId="0" fontId="40" fillId="4" borderId="1" xfId="0" applyFont="1" applyFill="1" applyBorder="1" applyAlignment="1">
      <alignment horizontal="left" vertical="center" wrapText="1"/>
    </xf>
    <xf numFmtId="0" fontId="40" fillId="4" borderId="1" xfId="0" applyFont="1" applyFill="1" applyBorder="1" applyAlignment="1">
      <alignment horizontal="center" vertical="center" wrapText="1"/>
    </xf>
    <xf numFmtId="164" fontId="40" fillId="4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 applyProtection="1">
      <alignment horizontal="left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40" fillId="2" borderId="4" xfId="0" applyFont="1" applyFill="1" applyBorder="1" applyAlignment="1">
      <alignment horizontal="left" vertical="center" wrapText="1"/>
    </xf>
    <xf numFmtId="0" fontId="40" fillId="10" borderId="1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left" vertical="center" wrapText="1"/>
    </xf>
    <xf numFmtId="164" fontId="24" fillId="0" borderId="13" xfId="0" applyNumberFormat="1" applyFont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40" fillId="10" borderId="1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24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left" vertical="center" wrapText="1"/>
    </xf>
    <xf numFmtId="0" fontId="40" fillId="4" borderId="20" xfId="0" applyFont="1" applyFill="1" applyBorder="1" applyAlignment="1">
      <alignment vertical="center" wrapText="1"/>
    </xf>
    <xf numFmtId="0" fontId="40" fillId="4" borderId="21" xfId="0" applyFont="1" applyFill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24" fillId="0" borderId="14" xfId="0" applyFont="1" applyBorder="1" applyAlignment="1">
      <alignment horizontal="left" vertical="center"/>
    </xf>
    <xf numFmtId="0" fontId="24" fillId="2" borderId="14" xfId="0" applyFont="1" applyFill="1" applyBorder="1" applyAlignment="1" applyProtection="1">
      <alignment horizontal="left" vertical="center" wrapText="1"/>
      <protection locked="0"/>
    </xf>
    <xf numFmtId="0" fontId="40" fillId="2" borderId="9" xfId="0" applyFont="1" applyFill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/>
    </xf>
    <xf numFmtId="0" fontId="24" fillId="0" borderId="31" xfId="0" applyFont="1" applyBorder="1" applyAlignment="1">
      <alignment horizontal="center" vertical="center" wrapText="1"/>
    </xf>
    <xf numFmtId="0" fontId="24" fillId="2" borderId="57" xfId="0" applyFont="1" applyFill="1" applyBorder="1" applyAlignment="1" applyProtection="1">
      <alignment horizontal="left" vertical="center" wrapText="1"/>
      <protection locked="0"/>
    </xf>
    <xf numFmtId="0" fontId="40" fillId="4" borderId="58" xfId="0" applyFont="1" applyFill="1" applyBorder="1" applyAlignment="1">
      <alignment vertical="center"/>
    </xf>
    <xf numFmtId="0" fontId="40" fillId="4" borderId="59" xfId="0" applyFont="1" applyFill="1" applyBorder="1" applyAlignment="1">
      <alignment vertical="center"/>
    </xf>
    <xf numFmtId="0" fontId="40" fillId="4" borderId="60" xfId="0" applyFont="1" applyFill="1" applyBorder="1" applyAlignment="1">
      <alignment vertical="center"/>
    </xf>
    <xf numFmtId="0" fontId="40" fillId="6" borderId="13" xfId="0" applyFont="1" applyFill="1" applyBorder="1" applyAlignment="1">
      <alignment horizontal="center" vertical="center" wrapText="1"/>
    </xf>
    <xf numFmtId="0" fontId="43" fillId="10" borderId="1" xfId="0" applyFont="1" applyFill="1" applyBorder="1" applyAlignment="1">
      <alignment horizontal="center" vertical="center" wrapText="1"/>
    </xf>
    <xf numFmtId="0" fontId="13" fillId="19" borderId="8" xfId="0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0" fillId="10" borderId="26" xfId="0" applyFill="1" applyBorder="1" applyAlignment="1">
      <alignment vertical="center"/>
    </xf>
    <xf numFmtId="0" fontId="5" fillId="16" borderId="32" xfId="0" applyFont="1" applyFill="1" applyBorder="1" applyAlignment="1">
      <alignment horizontal="center" vertical="center" wrapText="1"/>
    </xf>
    <xf numFmtId="0" fontId="43" fillId="10" borderId="22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5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5" borderId="30" xfId="0" applyFont="1" applyFill="1" applyBorder="1" applyAlignment="1">
      <alignment horizontal="left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11" fillId="12" borderId="12" xfId="5" applyFill="1" applyBorder="1" applyAlignment="1">
      <alignment vertical="center"/>
    </xf>
    <xf numFmtId="0" fontId="3" fillId="3" borderId="2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0" borderId="53" xfId="0" applyNumberFormat="1" applyFont="1" applyBorder="1" applyAlignment="1">
      <alignment horizontal="center" vertical="center" wrapText="1"/>
    </xf>
    <xf numFmtId="164" fontId="7" fillId="0" borderId="34" xfId="0" applyNumberFormat="1" applyFont="1" applyBorder="1" applyAlignment="1">
      <alignment horizontal="center" vertical="center" wrapText="1"/>
    </xf>
    <xf numFmtId="0" fontId="5" fillId="6" borderId="1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4" fontId="24" fillId="0" borderId="2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164" fontId="4" fillId="0" borderId="52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9" fillId="5" borderId="33" xfId="0" applyFont="1" applyFill="1" applyBorder="1" applyAlignment="1">
      <alignment horizontal="left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7" fillId="2" borderId="39" xfId="0" applyFont="1" applyFill="1" applyBorder="1" applyAlignment="1">
      <alignment horizontal="center" vertical="center" wrapText="1"/>
    </xf>
    <xf numFmtId="8" fontId="7" fillId="2" borderId="53" xfId="0" applyNumberFormat="1" applyFont="1" applyFill="1" applyBorder="1" applyAlignment="1">
      <alignment horizontal="center" vertical="center" wrapText="1"/>
    </xf>
    <xf numFmtId="164" fontId="7" fillId="2" borderId="22" xfId="0" applyNumberFormat="1" applyFont="1" applyFill="1" applyBorder="1" applyAlignment="1">
      <alignment horizontal="center" vertical="center" wrapText="1"/>
    </xf>
    <xf numFmtId="164" fontId="7" fillId="2" borderId="51" xfId="0" applyNumberFormat="1" applyFont="1" applyFill="1" applyBorder="1" applyAlignment="1">
      <alignment horizontal="center" vertical="center" wrapText="1"/>
    </xf>
    <xf numFmtId="164" fontId="7" fillId="2" borderId="52" xfId="0" applyNumberFormat="1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164" fontId="4" fillId="2" borderId="51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/>
    </xf>
    <xf numFmtId="0" fontId="43" fillId="10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8" fontId="4" fillId="0" borderId="1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8" borderId="17" xfId="0" applyFont="1" applyFill="1" applyBorder="1" applyAlignment="1">
      <alignment horizontal="center" vertical="center" wrapText="1"/>
    </xf>
    <xf numFmtId="8" fontId="4" fillId="7" borderId="1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0" fillId="10" borderId="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39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7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48" fillId="0" borderId="0" xfId="0" applyFont="1" applyAlignment="1">
      <alignment vertical="center"/>
    </xf>
    <xf numFmtId="0" fontId="40" fillId="10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vertical="center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2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13" borderId="22" xfId="0" applyFill="1" applyBorder="1" applyAlignment="1">
      <alignment vertical="center"/>
    </xf>
    <xf numFmtId="164" fontId="49" fillId="2" borderId="22" xfId="0" applyNumberFormat="1" applyFont="1" applyFill="1" applyBorder="1" applyAlignment="1">
      <alignment horizontal="center" vertical="center"/>
    </xf>
    <xf numFmtId="9" fontId="6" fillId="10" borderId="18" xfId="0" applyNumberFormat="1" applyFont="1" applyFill="1" applyBorder="1" applyAlignment="1">
      <alignment horizontal="center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49" fillId="0" borderId="8" xfId="0" applyFont="1" applyBorder="1" applyAlignment="1">
      <alignment horizontal="left" vertical="center" wrapText="1"/>
    </xf>
    <xf numFmtId="0" fontId="24" fillId="2" borderId="42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6" fillId="10" borderId="22" xfId="0" applyFont="1" applyFill="1" applyBorder="1" applyAlignment="1">
      <alignment horizontal="left" vertical="center"/>
    </xf>
    <xf numFmtId="0" fontId="6" fillId="10" borderId="2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10" borderId="61" xfId="0" applyFont="1" applyFill="1" applyBorder="1" applyAlignment="1">
      <alignment horizontal="center" vertical="center"/>
    </xf>
    <xf numFmtId="0" fontId="3" fillId="10" borderId="41" xfId="0" applyFont="1" applyFill="1" applyBorder="1" applyAlignment="1">
      <alignment horizontal="center" vertical="center"/>
    </xf>
    <xf numFmtId="0" fontId="3" fillId="10" borderId="62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left" vertical="center"/>
    </xf>
    <xf numFmtId="0" fontId="5" fillId="4" borderId="56" xfId="0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left" vertical="center"/>
    </xf>
    <xf numFmtId="0" fontId="4" fillId="2" borderId="63" xfId="0" applyFont="1" applyFill="1" applyBorder="1" applyAlignment="1">
      <alignment horizontal="left" vertical="center"/>
    </xf>
    <xf numFmtId="0" fontId="4" fillId="2" borderId="64" xfId="0" applyFont="1" applyFill="1" applyBorder="1" applyAlignment="1">
      <alignment horizontal="left" vertical="center"/>
    </xf>
    <xf numFmtId="0" fontId="4" fillId="2" borderId="65" xfId="0" applyFont="1" applyFill="1" applyBorder="1" applyAlignment="1">
      <alignment horizontal="left" vertical="center"/>
    </xf>
    <xf numFmtId="0" fontId="49" fillId="0" borderId="63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49" fillId="0" borderId="42" xfId="0" applyFont="1" applyBorder="1" applyAlignment="1">
      <alignment horizontal="left" vertical="center"/>
    </xf>
    <xf numFmtId="0" fontId="7" fillId="2" borderId="63" xfId="0" applyFont="1" applyFill="1" applyBorder="1" applyAlignment="1">
      <alignment horizontal="left" vertical="center"/>
    </xf>
    <xf numFmtId="0" fontId="7" fillId="5" borderId="43" xfId="0" applyFont="1" applyFill="1" applyBorder="1" applyAlignment="1">
      <alignment horizontal="left" vertical="center"/>
    </xf>
    <xf numFmtId="0" fontId="7" fillId="2" borderId="64" xfId="0" applyFont="1" applyFill="1" applyBorder="1" applyAlignment="1">
      <alignment horizontal="left" vertical="center"/>
    </xf>
    <xf numFmtId="0" fontId="7" fillId="2" borderId="65" xfId="0" applyFont="1" applyFill="1" applyBorder="1" applyAlignment="1">
      <alignment horizontal="left" vertical="center"/>
    </xf>
    <xf numFmtId="0" fontId="7" fillId="2" borderId="42" xfId="0" applyFont="1" applyFill="1" applyBorder="1" applyAlignment="1" applyProtection="1">
      <alignment horizontal="left" vertical="center"/>
      <protection locked="0"/>
    </xf>
    <xf numFmtId="0" fontId="7" fillId="7" borderId="42" xfId="0" applyFon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vertical="center"/>
    </xf>
    <xf numFmtId="0" fontId="7" fillId="2" borderId="6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8" fontId="7" fillId="2" borderId="1" xfId="0" applyNumberFormat="1" applyFont="1" applyFill="1" applyBorder="1" applyAlignment="1">
      <alignment horizontal="center" vertical="center" wrapText="1"/>
    </xf>
    <xf numFmtId="0" fontId="9" fillId="15" borderId="44" xfId="0" applyFont="1" applyFill="1" applyBorder="1" applyAlignment="1">
      <alignment horizontal="left" vertical="center" wrapText="1"/>
    </xf>
    <xf numFmtId="0" fontId="3" fillId="15" borderId="14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vertical="center" wrapText="1"/>
    </xf>
    <xf numFmtId="0" fontId="5" fillId="16" borderId="23" xfId="0" applyFont="1" applyFill="1" applyBorder="1" applyAlignment="1">
      <alignment vertical="center"/>
    </xf>
    <xf numFmtId="0" fontId="5" fillId="16" borderId="24" xfId="0" applyFont="1" applyFill="1" applyBorder="1" applyAlignment="1">
      <alignment horizontal="center" vertical="center" wrapText="1"/>
    </xf>
    <xf numFmtId="0" fontId="5" fillId="16" borderId="24" xfId="0" applyFont="1" applyFill="1" applyBorder="1" applyAlignment="1">
      <alignment vertical="center" wrapText="1"/>
    </xf>
    <xf numFmtId="0" fontId="46" fillId="7" borderId="0" xfId="0" applyFont="1" applyFill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9" fillId="7" borderId="0" xfId="0" applyFont="1" applyFill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7" fillId="2" borderId="44" xfId="0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left" vertical="center" wrapText="1"/>
    </xf>
    <xf numFmtId="0" fontId="9" fillId="9" borderId="15" xfId="0" applyFont="1" applyFill="1" applyBorder="1" applyAlignment="1">
      <alignment horizontal="left" vertical="center" wrapText="1"/>
    </xf>
    <xf numFmtId="0" fontId="3" fillId="9" borderId="61" xfId="0" applyFont="1" applyFill="1" applyBorder="1" applyAlignment="1">
      <alignment horizontal="center" vertical="center" wrapText="1"/>
    </xf>
    <xf numFmtId="0" fontId="3" fillId="9" borderId="4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5" fillId="6" borderId="67" xfId="0" applyFont="1" applyFill="1" applyBorder="1" applyAlignment="1">
      <alignment vertical="center"/>
    </xf>
    <xf numFmtId="0" fontId="5" fillId="6" borderId="11" xfId="0" applyFont="1" applyFill="1" applyBorder="1" applyAlignment="1">
      <alignment vertical="center" wrapText="1"/>
    </xf>
    <xf numFmtId="0" fontId="5" fillId="6" borderId="68" xfId="0" applyFont="1" applyFill="1" applyBorder="1" applyAlignment="1">
      <alignment horizontal="left" vertical="center" wrapText="1"/>
    </xf>
    <xf numFmtId="0" fontId="7" fillId="5" borderId="31" xfId="0" applyFont="1" applyFill="1" applyBorder="1" applyAlignment="1">
      <alignment horizontal="left" vertical="center" wrapText="1"/>
    </xf>
    <xf numFmtId="0" fontId="9" fillId="3" borderId="27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5" fillId="6" borderId="33" xfId="0" applyFont="1" applyFill="1" applyBorder="1" applyAlignment="1">
      <alignment vertical="center"/>
    </xf>
    <xf numFmtId="0" fontId="5" fillId="6" borderId="0" xfId="0" applyFont="1" applyFill="1" applyAlignment="1">
      <alignment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5" fillId="6" borderId="43" xfId="0" applyFont="1" applyFill="1" applyBorder="1" applyAlignment="1">
      <alignment horizontal="left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69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3" fillId="3" borderId="61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vertical="center" wrapText="1"/>
    </xf>
    <xf numFmtId="0" fontId="5" fillId="6" borderId="42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9" fillId="3" borderId="70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0" fontId="3" fillId="3" borderId="61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3" fillId="3" borderId="71" xfId="0" applyFont="1" applyFill="1" applyBorder="1" applyAlignment="1">
      <alignment horizontal="center" vertical="center" wrapText="1"/>
    </xf>
    <xf numFmtId="0" fontId="3" fillId="3" borderId="72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3" fillId="3" borderId="73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left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3" fillId="3" borderId="7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7" fillId="5" borderId="59" xfId="0" applyFont="1" applyFill="1" applyBorder="1" applyAlignment="1">
      <alignment horizontal="left" vertical="center" wrapText="1"/>
    </xf>
    <xf numFmtId="0" fontId="4" fillId="2" borderId="75" xfId="0" applyFont="1" applyFill="1" applyBorder="1" applyAlignment="1">
      <alignment vertical="center" wrapText="1"/>
    </xf>
    <xf numFmtId="0" fontId="4" fillId="2" borderId="75" xfId="0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24" fillId="2" borderId="68" xfId="0" applyFont="1" applyFill="1" applyBorder="1" applyAlignment="1">
      <alignment horizontal="left" vertical="center" wrapText="1"/>
    </xf>
    <xf numFmtId="8" fontId="7" fillId="7" borderId="26" xfId="0" applyNumberFormat="1" applyFont="1" applyFill="1" applyBorder="1" applyAlignment="1">
      <alignment horizontal="center" vertical="center"/>
    </xf>
    <xf numFmtId="0" fontId="24" fillId="2" borderId="55" xfId="0" applyFont="1" applyFill="1" applyBorder="1" applyAlignment="1">
      <alignment horizontal="left" vertical="center" wrapText="1"/>
    </xf>
    <xf numFmtId="8" fontId="7" fillId="5" borderId="14" xfId="0" applyNumberFormat="1" applyFont="1" applyFill="1" applyBorder="1" applyAlignment="1">
      <alignment horizontal="center" vertical="center" wrapText="1"/>
    </xf>
    <xf numFmtId="9" fontId="6" fillId="10" borderId="22" xfId="0" applyNumberFormat="1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left" vertical="center" wrapText="1"/>
    </xf>
    <xf numFmtId="0" fontId="43" fillId="10" borderId="61" xfId="0" applyFont="1" applyFill="1" applyBorder="1" applyAlignment="1">
      <alignment horizontal="center" vertical="center" wrapText="1"/>
    </xf>
    <xf numFmtId="0" fontId="43" fillId="10" borderId="4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24" fillId="0" borderId="42" xfId="0" applyFont="1" applyBorder="1" applyAlignment="1">
      <alignment horizontal="left" vertical="center" wrapText="1"/>
    </xf>
    <xf numFmtId="0" fontId="40" fillId="10" borderId="43" xfId="0" applyFont="1" applyFill="1" applyBorder="1" applyAlignment="1">
      <alignment horizontal="left" vertical="center"/>
    </xf>
    <xf numFmtId="0" fontId="40" fillId="10" borderId="22" xfId="0" applyFont="1" applyFill="1" applyBorder="1" applyAlignment="1">
      <alignment horizontal="center" vertical="center" wrapText="1"/>
    </xf>
    <xf numFmtId="0" fontId="40" fillId="10" borderId="21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vertical="center"/>
    </xf>
    <xf numFmtId="0" fontId="24" fillId="2" borderId="13" xfId="0" applyFont="1" applyFill="1" applyBorder="1" applyAlignment="1">
      <alignment horizontal="left" vertical="center" wrapText="1"/>
    </xf>
    <xf numFmtId="0" fontId="40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/>
    </xf>
    <xf numFmtId="0" fontId="24" fillId="2" borderId="16" xfId="0" applyFont="1" applyFill="1" applyBorder="1" applyAlignment="1">
      <alignment horizontal="left" vertical="center" wrapText="1"/>
    </xf>
    <xf numFmtId="0" fontId="24" fillId="2" borderId="42" xfId="0" applyFont="1" applyFill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/>
    </xf>
    <xf numFmtId="0" fontId="51" fillId="0" borderId="8" xfId="0" applyFont="1" applyBorder="1" applyAlignment="1">
      <alignment horizontal="left" vertical="center" wrapText="1"/>
    </xf>
    <xf numFmtId="0" fontId="24" fillId="0" borderId="44" xfId="0" applyFont="1" applyBorder="1" applyAlignment="1">
      <alignment horizontal="left" vertical="center"/>
    </xf>
    <xf numFmtId="0" fontId="51" fillId="0" borderId="39" xfId="0" applyFont="1" applyBorder="1" applyAlignment="1">
      <alignment horizontal="center" vertical="center"/>
    </xf>
    <xf numFmtId="0" fontId="51" fillId="0" borderId="76" xfId="0" applyFont="1" applyBorder="1" applyAlignment="1">
      <alignment horizontal="left" vertical="center" wrapText="1"/>
    </xf>
    <xf numFmtId="0" fontId="40" fillId="10" borderId="20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3" fillId="10" borderId="41" xfId="0" applyFont="1" applyFill="1" applyBorder="1" applyAlignment="1">
      <alignment horizontal="center" vertical="center" wrapText="1"/>
    </xf>
    <xf numFmtId="0" fontId="3" fillId="10" borderId="77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 wrapText="1"/>
    </xf>
    <xf numFmtId="0" fontId="5" fillId="10" borderId="43" xfId="0" applyFont="1" applyFill="1" applyBorder="1" applyAlignment="1">
      <alignment horizontal="left" vertical="center"/>
    </xf>
    <xf numFmtId="0" fontId="5" fillId="10" borderId="6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 applyProtection="1">
      <alignment horizontal="left" vertical="center" wrapText="1"/>
      <protection locked="0"/>
    </xf>
    <xf numFmtId="0" fontId="7" fillId="7" borderId="42" xfId="0" applyFont="1" applyFill="1" applyBorder="1" applyAlignment="1">
      <alignment horizontal="left" vertical="center" wrapText="1"/>
    </xf>
    <xf numFmtId="0" fontId="49" fillId="0" borderId="39" xfId="0" applyFont="1" applyBorder="1" applyAlignment="1">
      <alignment horizontal="center" vertical="center"/>
    </xf>
    <xf numFmtId="0" fontId="49" fillId="0" borderId="76" xfId="0" applyFont="1" applyBorder="1" applyAlignment="1">
      <alignment horizontal="left" vertical="center" wrapText="1"/>
    </xf>
    <xf numFmtId="164" fontId="43" fillId="10" borderId="22" xfId="0" applyNumberFormat="1" applyFont="1" applyFill="1" applyBorder="1" applyAlignment="1">
      <alignment horizontal="center" vertical="center"/>
    </xf>
    <xf numFmtId="164" fontId="40" fillId="13" borderId="22" xfId="0" applyNumberFormat="1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left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16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5" fillId="10" borderId="23" xfId="0" applyFont="1" applyFill="1" applyBorder="1" applyAlignment="1">
      <alignment horizontal="center" vertical="center"/>
    </xf>
    <xf numFmtId="0" fontId="15" fillId="10" borderId="38" xfId="0" applyFont="1" applyFill="1" applyBorder="1" applyAlignment="1">
      <alignment horizontal="center" vertical="center"/>
    </xf>
    <xf numFmtId="0" fontId="15" fillId="10" borderId="43" xfId="0" applyFont="1" applyFill="1" applyBorder="1" applyAlignment="1">
      <alignment horizontal="center" vertical="center"/>
    </xf>
    <xf numFmtId="0" fontId="15" fillId="10" borderId="56" xfId="0" applyFont="1" applyFill="1" applyBorder="1" applyAlignment="1">
      <alignment horizontal="center" vertical="center"/>
    </xf>
    <xf numFmtId="0" fontId="15" fillId="10" borderId="8" xfId="0" applyFont="1" applyFill="1" applyBorder="1" applyAlignment="1">
      <alignment horizontal="center" vertical="center"/>
    </xf>
    <xf numFmtId="0" fontId="15" fillId="10" borderId="7" xfId="0" applyFont="1" applyFill="1" applyBorder="1" applyAlignment="1">
      <alignment horizontal="center" vertical="center"/>
    </xf>
    <xf numFmtId="0" fontId="40" fillId="4" borderId="27" xfId="0" applyFont="1" applyFill="1" applyBorder="1" applyAlignment="1">
      <alignment horizontal="left" vertical="center" wrapText="1"/>
    </xf>
    <xf numFmtId="0" fontId="40" fillId="4" borderId="20" xfId="0" applyFont="1" applyFill="1" applyBorder="1" applyAlignment="1">
      <alignment horizontal="left" vertical="center" wrapText="1"/>
    </xf>
    <xf numFmtId="0" fontId="40" fillId="4" borderId="21" xfId="0" applyFont="1" applyFill="1" applyBorder="1" applyAlignment="1">
      <alignment horizontal="left" vertical="center" wrapText="1"/>
    </xf>
    <xf numFmtId="0" fontId="40" fillId="4" borderId="9" xfId="0" applyFont="1" applyFill="1" applyBorder="1" applyAlignment="1">
      <alignment horizontal="left" vertical="center" wrapText="1"/>
    </xf>
    <xf numFmtId="0" fontId="40" fillId="4" borderId="0" xfId="0" applyFont="1" applyFill="1" applyAlignment="1">
      <alignment horizontal="left" vertical="center" wrapText="1"/>
    </xf>
    <xf numFmtId="0" fontId="40" fillId="4" borderId="46" xfId="0" applyFont="1" applyFill="1" applyBorder="1" applyAlignment="1">
      <alignment horizontal="left" vertical="center" wrapText="1"/>
    </xf>
    <xf numFmtId="0" fontId="45" fillId="3" borderId="8" xfId="0" applyFont="1" applyFill="1" applyBorder="1" applyAlignment="1">
      <alignment horizontal="left" vertical="center" wrapText="1"/>
    </xf>
    <xf numFmtId="0" fontId="45" fillId="3" borderId="6" xfId="0" applyFont="1" applyFill="1" applyBorder="1" applyAlignment="1">
      <alignment horizontal="left" vertical="center" wrapText="1"/>
    </xf>
    <xf numFmtId="0" fontId="5" fillId="4" borderId="48" xfId="0" applyFont="1" applyFill="1" applyBorder="1" applyAlignment="1">
      <alignment horizontal="left" vertical="center"/>
    </xf>
    <xf numFmtId="0" fontId="5" fillId="4" borderId="49" xfId="0" applyFont="1" applyFill="1" applyBorder="1" applyAlignment="1">
      <alignment horizontal="left" vertical="center"/>
    </xf>
    <xf numFmtId="0" fontId="29" fillId="4" borderId="27" xfId="0" applyFont="1" applyFill="1" applyBorder="1" applyAlignment="1">
      <alignment horizontal="left" vertical="center"/>
    </xf>
    <xf numFmtId="0" fontId="29" fillId="4" borderId="20" xfId="0" applyFont="1" applyFill="1" applyBorder="1" applyAlignment="1">
      <alignment horizontal="left" vertical="center"/>
    </xf>
    <xf numFmtId="0" fontId="29" fillId="4" borderId="21" xfId="0" applyFont="1" applyFill="1" applyBorder="1" applyAlignment="1">
      <alignment horizontal="left" vertical="center"/>
    </xf>
  </cellXfs>
  <cellStyles count="6">
    <cellStyle name="Currency 2" xfId="4" xr:uid="{3AA0D1E6-8D30-41DB-8205-40BB5645E2B0}"/>
    <cellStyle name="Hyperlink" xfId="5" builtinId="8"/>
    <cellStyle name="Normal" xfId="0" builtinId="0"/>
    <cellStyle name="Normal 2" xfId="2" xr:uid="{08AD44E5-7E4D-4503-970B-F0E9259A1F57}"/>
    <cellStyle name="Normal 4" xfId="3" xr:uid="{A511F3AB-541D-41D0-A323-A99335A3C268}"/>
    <cellStyle name="Percent" xfId="1" builtinId="5"/>
  </cellStyles>
  <dxfs count="0"/>
  <tableStyles count="0" defaultTableStyle="TableStyleMedium2" defaultPivotStyle="PivotStyleLight16"/>
  <colors>
    <mruColors>
      <color rgb="FFFF2600"/>
      <color rgb="FFD6434E"/>
      <color rgb="FFD6444E"/>
      <color rgb="FF49722F"/>
      <color rgb="FFFFFFFF"/>
      <color rgb="FF000000"/>
      <color rgb="FFE05B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4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355601</xdr:colOff>
      <xdr:row>19</xdr:row>
      <xdr:rowOff>113866</xdr:rowOff>
    </xdr:from>
    <xdr:to>
      <xdr:col>0</xdr:col>
      <xdr:colOff>965201</xdr:colOff>
      <xdr:row>19</xdr:row>
      <xdr:rowOff>482600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DFF838-7C8C-5E69-428E-A176A5A80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1" y="7441766"/>
          <a:ext cx="609600" cy="368734"/>
        </a:xfrm>
        <a:prstGeom prst="rect">
          <a:avLst/>
        </a:prstGeom>
      </xdr:spPr>
    </xdr:pic>
    <xdr:clientData/>
  </xdr:twoCellAnchor>
  <xdr:twoCellAnchor editAs="oneCell">
    <xdr:from>
      <xdr:col>3</xdr:col>
      <xdr:colOff>330200</xdr:colOff>
      <xdr:row>6</xdr:row>
      <xdr:rowOff>104530</xdr:rowOff>
    </xdr:from>
    <xdr:to>
      <xdr:col>3</xdr:col>
      <xdr:colOff>939800</xdr:colOff>
      <xdr:row>6</xdr:row>
      <xdr:rowOff>596899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8235AE-92A0-3A7F-60E4-AF80E44B9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10600" y="7940430"/>
          <a:ext cx="609600" cy="492369"/>
        </a:xfrm>
        <a:prstGeom prst="rect">
          <a:avLst/>
        </a:prstGeom>
      </xdr:spPr>
    </xdr:pic>
    <xdr:clientData/>
  </xdr:twoCellAnchor>
  <xdr:twoCellAnchor editAs="oneCell">
    <xdr:from>
      <xdr:col>3</xdr:col>
      <xdr:colOff>368300</xdr:colOff>
      <xdr:row>7</xdr:row>
      <xdr:rowOff>63500</xdr:rowOff>
    </xdr:from>
    <xdr:to>
      <xdr:col>3</xdr:col>
      <xdr:colOff>812349</xdr:colOff>
      <xdr:row>7</xdr:row>
      <xdr:rowOff>596900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4C1CBE5-7803-1436-0DD9-EF6BD2506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48700" y="8534400"/>
          <a:ext cx="444049" cy="533400"/>
        </a:xfrm>
        <a:prstGeom prst="rect">
          <a:avLst/>
        </a:prstGeom>
      </xdr:spPr>
    </xdr:pic>
    <xdr:clientData/>
  </xdr:twoCellAnchor>
  <xdr:twoCellAnchor editAs="oneCell">
    <xdr:from>
      <xdr:col>3</xdr:col>
      <xdr:colOff>330200</xdr:colOff>
      <xdr:row>8</xdr:row>
      <xdr:rowOff>63500</xdr:rowOff>
    </xdr:from>
    <xdr:to>
      <xdr:col>3</xdr:col>
      <xdr:colOff>869983</xdr:colOff>
      <xdr:row>8</xdr:row>
      <xdr:rowOff>584200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6A66250-9DA6-7C6B-C72F-3A379E8B1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10600" y="9169400"/>
          <a:ext cx="539783" cy="5207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9</xdr:row>
      <xdr:rowOff>46522</xdr:rowOff>
    </xdr:from>
    <xdr:to>
      <xdr:col>3</xdr:col>
      <xdr:colOff>901700</xdr:colOff>
      <xdr:row>9</xdr:row>
      <xdr:rowOff>596900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4A1FFCA-D016-002A-EC29-BC02B9485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1400" y="9787422"/>
          <a:ext cx="520700" cy="550378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11</xdr:row>
      <xdr:rowOff>130418</xdr:rowOff>
    </xdr:from>
    <xdr:to>
      <xdr:col>3</xdr:col>
      <xdr:colOff>1219200</xdr:colOff>
      <xdr:row>11</xdr:row>
      <xdr:rowOff>571499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1D54483-635C-9CCF-67A1-B2590A863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07400" y="10506318"/>
          <a:ext cx="1092200" cy="441081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12</xdr:row>
      <xdr:rowOff>90786</xdr:rowOff>
    </xdr:from>
    <xdr:to>
      <xdr:col>3</xdr:col>
      <xdr:colOff>1358900</xdr:colOff>
      <xdr:row>12</xdr:row>
      <xdr:rowOff>546100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EFB6C3D-B917-515A-A868-770A1460E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343900" y="11101686"/>
          <a:ext cx="1295400" cy="455314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13</xdr:row>
      <xdr:rowOff>177800</xdr:rowOff>
    </xdr:from>
    <xdr:to>
      <xdr:col>3</xdr:col>
      <xdr:colOff>1285826</xdr:colOff>
      <xdr:row>13</xdr:row>
      <xdr:rowOff>546100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ECC693A-9680-F45C-FC5F-EC49BBABD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382000" y="11823700"/>
          <a:ext cx="1184226" cy="3683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11</xdr:row>
      <xdr:rowOff>114300</xdr:rowOff>
    </xdr:from>
    <xdr:to>
      <xdr:col>0</xdr:col>
      <xdr:colOff>994379</xdr:colOff>
      <xdr:row>11</xdr:row>
      <xdr:rowOff>558800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188E953-ACF4-D7A7-2FA2-206C21D8D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1300" y="21285200"/>
          <a:ext cx="753079" cy="4445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14</xdr:row>
      <xdr:rowOff>105878</xdr:rowOff>
    </xdr:from>
    <xdr:to>
      <xdr:col>0</xdr:col>
      <xdr:colOff>1104900</xdr:colOff>
      <xdr:row>14</xdr:row>
      <xdr:rowOff>508000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80C964B-1CB7-1952-CDF7-C085D6D574FA}"/>
            </a:ext>
            <a:ext uri="{147F2762-F138-4A5C-976F-8EAC2B608ADB}">
              <a16:predDERef xmlns:a16="http://schemas.microsoft.com/office/drawing/2014/main" pred="{5188E953-ACF4-D7A7-2FA2-206C21D8D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92100" y="20006778"/>
          <a:ext cx="812800" cy="402122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15</xdr:row>
      <xdr:rowOff>72525</xdr:rowOff>
    </xdr:from>
    <xdr:to>
      <xdr:col>0</xdr:col>
      <xdr:colOff>1231900</xdr:colOff>
      <xdr:row>15</xdr:row>
      <xdr:rowOff>596900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972861B-D3BD-DD60-A0FB-386DA3058FF7}"/>
            </a:ext>
            <a:ext uri="{147F2762-F138-4A5C-976F-8EAC2B608ADB}">
              <a16:predDERef xmlns:a16="http://schemas.microsoft.com/office/drawing/2014/main" pred="{380C964B-1CB7-1952-CDF7-C085D6D57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7800" y="20608425"/>
          <a:ext cx="1054100" cy="52437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5</xdr:row>
      <xdr:rowOff>115626</xdr:rowOff>
    </xdr:from>
    <xdr:to>
      <xdr:col>0</xdr:col>
      <xdr:colOff>1231900</xdr:colOff>
      <xdr:row>5</xdr:row>
      <xdr:rowOff>533399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849047B-FFE1-2973-2969-BE79222AA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7000" y="1601526"/>
          <a:ext cx="1104900" cy="41777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</xdr:row>
      <xdr:rowOff>141026</xdr:rowOff>
    </xdr:from>
    <xdr:to>
      <xdr:col>0</xdr:col>
      <xdr:colOff>1295400</xdr:colOff>
      <xdr:row>6</xdr:row>
      <xdr:rowOff>558799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C09F3DF0-935B-7A49-A602-42AD502E4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0" y="2261926"/>
          <a:ext cx="1104900" cy="417773"/>
        </a:xfrm>
        <a:prstGeom prst="rect">
          <a:avLst/>
        </a:prstGeom>
      </xdr:spPr>
    </xdr:pic>
    <xdr:clientData/>
  </xdr:twoCellAnchor>
  <xdr:twoCellAnchor editAs="oneCell">
    <xdr:from>
      <xdr:col>0</xdr:col>
      <xdr:colOff>430883</xdr:colOff>
      <xdr:row>20</xdr:row>
      <xdr:rowOff>68540</xdr:rowOff>
    </xdr:from>
    <xdr:to>
      <xdr:col>0</xdr:col>
      <xdr:colOff>952500</xdr:colOff>
      <xdr:row>20</xdr:row>
      <xdr:rowOff>591179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4AA6045-D41A-664F-86D3-7BC2A993EBE3}"/>
            </a:ext>
            <a:ext uri="{147F2762-F138-4A5C-976F-8EAC2B608ADB}">
              <a16:predDERef xmlns:a16="http://schemas.microsoft.com/office/drawing/2014/main" pred="{242D6A10-581D-E14C-B006-5ED1FFD61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3483" y="8031440"/>
          <a:ext cx="521617" cy="522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9</xdr:row>
      <xdr:rowOff>121942</xdr:rowOff>
    </xdr:from>
    <xdr:to>
      <xdr:col>0</xdr:col>
      <xdr:colOff>1054100</xdr:colOff>
      <xdr:row>9</xdr:row>
      <xdr:rowOff>507999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D2A1608-C80D-4F4A-D10D-6BA6B670C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3200" y="8084842"/>
          <a:ext cx="850900" cy="386057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21</xdr:row>
      <xdr:rowOff>28575</xdr:rowOff>
    </xdr:from>
    <xdr:to>
      <xdr:col>3</xdr:col>
      <xdr:colOff>800100</xdr:colOff>
      <xdr:row>21</xdr:row>
      <xdr:rowOff>447675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5A82AD58-8913-A4C0-9D5D-BD8F925D85B9}"/>
            </a:ext>
            <a:ext uri="{147F2762-F138-4A5C-976F-8EAC2B608ADB}">
              <a16:predDERef xmlns:a16="http://schemas.microsoft.com/office/drawing/2014/main" pred="{DD2A1608-C80D-4F4A-D10D-6BA6B670C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552825"/>
          <a:ext cx="6000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69850</xdr:colOff>
      <xdr:row>21</xdr:row>
      <xdr:rowOff>432904</xdr:rowOff>
    </xdr:from>
    <xdr:to>
      <xdr:col>3</xdr:col>
      <xdr:colOff>1327151</xdr:colOff>
      <xdr:row>21</xdr:row>
      <xdr:rowOff>596900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E1DF24DE-39CB-62A0-D217-1D336731F8C5}"/>
            </a:ext>
            <a:ext uri="{147F2762-F138-4A5C-976F-8EAC2B608ADB}">
              <a16:predDERef xmlns:a16="http://schemas.microsoft.com/office/drawing/2014/main" pred="{5A82AD58-8913-A4C0-9D5D-BD8F925D85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5" t="41493" r="10072" b="45074"/>
        <a:stretch/>
      </xdr:blipFill>
      <xdr:spPr bwMode="auto">
        <a:xfrm>
          <a:off x="4356100" y="3957154"/>
          <a:ext cx="1257301" cy="16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22</xdr:row>
      <xdr:rowOff>76200</xdr:rowOff>
    </xdr:from>
    <xdr:to>
      <xdr:col>0</xdr:col>
      <xdr:colOff>757997</xdr:colOff>
      <xdr:row>22</xdr:row>
      <xdr:rowOff>565985</xdr:rowOff>
    </xdr:to>
    <xdr:pic>
      <xdr:nvPicPr>
        <xdr:cNvPr id="46" name="Picture 45" descr="A group of led lights&#10;&#10;Description automatically generated">
          <a:extLst>
            <a:ext uri="{FF2B5EF4-FFF2-40B4-BE49-F238E27FC236}">
              <a16:creationId xmlns:a16="http://schemas.microsoft.com/office/drawing/2014/main" id="{68F50ADB-582D-0A91-5889-92329027A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483101" y="9944100"/>
          <a:ext cx="567496" cy="489785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406401</xdr:colOff>
      <xdr:row>5</xdr:row>
      <xdr:rowOff>68092</xdr:rowOff>
    </xdr:from>
    <xdr:to>
      <xdr:col>3</xdr:col>
      <xdr:colOff>749300</xdr:colOff>
      <xdr:row>5</xdr:row>
      <xdr:rowOff>611387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C163622-2FC1-24BC-5D98-80D815904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966201" y="5490992"/>
          <a:ext cx="342899" cy="543295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23</xdr:row>
      <xdr:rowOff>60273</xdr:rowOff>
    </xdr:from>
    <xdr:to>
      <xdr:col>0</xdr:col>
      <xdr:colOff>850900</xdr:colOff>
      <xdr:row>23</xdr:row>
      <xdr:rowOff>600853</xdr:rowOff>
    </xdr:to>
    <xdr:pic>
      <xdr:nvPicPr>
        <xdr:cNvPr id="47" name="Picture 46" descr="A pair of rectangular black lights&#10;&#10;Description automatically generated">
          <a:extLst>
            <a:ext uri="{FF2B5EF4-FFF2-40B4-BE49-F238E27FC236}">
              <a16:creationId xmlns:a16="http://schemas.microsoft.com/office/drawing/2014/main" id="{E72AE41B-F1B3-416F-674E-E2D1758E13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4344" t="10341" r="5002" b="3343"/>
        <a:stretch/>
      </xdr:blipFill>
      <xdr:spPr>
        <a:xfrm>
          <a:off x="4483100" y="10563173"/>
          <a:ext cx="647700" cy="54058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9</xdr:row>
      <xdr:rowOff>571500</xdr:rowOff>
    </xdr:from>
    <xdr:to>
      <xdr:col>3</xdr:col>
      <xdr:colOff>1111250</xdr:colOff>
      <xdr:row>11</xdr:row>
      <xdr:rowOff>107950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09D85CA-1BA8-61BA-6C00-DF091BE2F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45100" y="4724400"/>
          <a:ext cx="806450" cy="806450"/>
        </a:xfrm>
        <a:prstGeom prst="rect">
          <a:avLst/>
        </a:prstGeom>
      </xdr:spPr>
    </xdr:pic>
    <xdr:clientData/>
  </xdr:twoCellAnchor>
  <xdr:twoCellAnchor editAs="oneCell">
    <xdr:from>
      <xdr:col>3</xdr:col>
      <xdr:colOff>215900</xdr:colOff>
      <xdr:row>15</xdr:row>
      <xdr:rowOff>63224</xdr:rowOff>
    </xdr:from>
    <xdr:to>
      <xdr:col>3</xdr:col>
      <xdr:colOff>1066800</xdr:colOff>
      <xdr:row>15</xdr:row>
      <xdr:rowOff>570928</xdr:rowOff>
    </xdr:to>
    <xdr:pic>
      <xdr:nvPicPr>
        <xdr:cNvPr id="2" name="Picture 1" descr="A white light with a black background&#10;&#10;Description automatically generated">
          <a:extLst>
            <a:ext uri="{FF2B5EF4-FFF2-40B4-BE49-F238E27FC236}">
              <a16:creationId xmlns:a16="http://schemas.microsoft.com/office/drawing/2014/main" id="{8C40F35A-EE32-6E43-8072-4ECAB582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775700" y="8661124"/>
          <a:ext cx="850900" cy="507704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16</xdr:row>
      <xdr:rowOff>172392</xdr:rowOff>
    </xdr:from>
    <xdr:to>
      <xdr:col>3</xdr:col>
      <xdr:colOff>1219200</xdr:colOff>
      <xdr:row>16</xdr:row>
      <xdr:rowOff>457200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B490BF-5562-4B41-95DD-BC28C3773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686800" y="9405292"/>
          <a:ext cx="1092200" cy="284808"/>
        </a:xfrm>
        <a:prstGeom prst="rect">
          <a:avLst/>
        </a:prstGeom>
      </xdr:spPr>
    </xdr:pic>
    <xdr:clientData/>
  </xdr:twoCellAnchor>
  <xdr:oneCellAnchor>
    <xdr:from>
      <xdr:col>3</xdr:col>
      <xdr:colOff>368300</xdr:colOff>
      <xdr:row>17</xdr:row>
      <xdr:rowOff>63500</xdr:rowOff>
    </xdr:from>
    <xdr:ext cx="444049" cy="533400"/>
    <xdr:pic>
      <xdr:nvPicPr>
        <xdr:cNvPr id="5" name="Picture 4">
          <a:extLst>
            <a:ext uri="{FF2B5EF4-FFF2-40B4-BE49-F238E27FC236}">
              <a16:creationId xmlns:a16="http://schemas.microsoft.com/office/drawing/2014/main" id="{1BE8E404-0047-F84C-B9C6-6FA01F10D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28100" y="9931400"/>
          <a:ext cx="444049" cy="533400"/>
        </a:xfrm>
        <a:prstGeom prst="rect">
          <a:avLst/>
        </a:prstGeom>
      </xdr:spPr>
    </xdr:pic>
    <xdr:clientData/>
  </xdr:oneCellAnchor>
  <xdr:oneCellAnchor>
    <xdr:from>
      <xdr:col>3</xdr:col>
      <xdr:colOff>63500</xdr:colOff>
      <xdr:row>18</xdr:row>
      <xdr:rowOff>90786</xdr:rowOff>
    </xdr:from>
    <xdr:ext cx="1295400" cy="455314"/>
    <xdr:pic>
      <xdr:nvPicPr>
        <xdr:cNvPr id="6" name="Picture 5">
          <a:extLst>
            <a:ext uri="{FF2B5EF4-FFF2-40B4-BE49-F238E27FC236}">
              <a16:creationId xmlns:a16="http://schemas.microsoft.com/office/drawing/2014/main" id="{CD85B5D7-093F-3E4F-BC9D-F393B2CE6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23300" y="10593686"/>
          <a:ext cx="1295400" cy="455314"/>
        </a:xfrm>
        <a:prstGeom prst="rect">
          <a:avLst/>
        </a:prstGeom>
      </xdr:spPr>
    </xdr:pic>
    <xdr:clientData/>
  </xdr:oneCellAnchor>
  <xdr:oneCellAnchor>
    <xdr:from>
      <xdr:col>3</xdr:col>
      <xdr:colOff>114300</xdr:colOff>
      <xdr:row>19</xdr:row>
      <xdr:rowOff>88900</xdr:rowOff>
    </xdr:from>
    <xdr:ext cx="1184226" cy="368300"/>
    <xdr:pic>
      <xdr:nvPicPr>
        <xdr:cNvPr id="14" name="Picture 13">
          <a:extLst>
            <a:ext uri="{FF2B5EF4-FFF2-40B4-BE49-F238E27FC236}">
              <a16:creationId xmlns:a16="http://schemas.microsoft.com/office/drawing/2014/main" id="{47710D69-093F-EF46-A68A-137367D17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674100" y="11226800"/>
          <a:ext cx="1184226" cy="368300"/>
        </a:xfrm>
        <a:prstGeom prst="rect">
          <a:avLst/>
        </a:prstGeom>
      </xdr:spPr>
    </xdr:pic>
    <xdr:clientData/>
  </xdr:oneCellAnchor>
  <xdr:twoCellAnchor editAs="oneCell">
    <xdr:from>
      <xdr:col>3</xdr:col>
      <xdr:colOff>190500</xdr:colOff>
      <xdr:row>14</xdr:row>
      <xdr:rowOff>16235</xdr:rowOff>
    </xdr:from>
    <xdr:to>
      <xdr:col>3</xdr:col>
      <xdr:colOff>1257300</xdr:colOff>
      <xdr:row>14</xdr:row>
      <xdr:rowOff>622301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BD6D3DA-B35A-E74A-8A7F-7BCAEA933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750300" y="7979135"/>
          <a:ext cx="1066800" cy="606066"/>
        </a:xfrm>
        <a:prstGeom prst="rect">
          <a:avLst/>
        </a:prstGeom>
      </xdr:spPr>
    </xdr:pic>
    <xdr:clientData/>
  </xdr:twoCellAnchor>
  <xdr:oneCellAnchor>
    <xdr:from>
      <xdr:col>0</xdr:col>
      <xdr:colOff>215900</xdr:colOff>
      <xdr:row>16</xdr:row>
      <xdr:rowOff>63224</xdr:rowOff>
    </xdr:from>
    <xdr:ext cx="850900" cy="507704"/>
    <xdr:pic>
      <xdr:nvPicPr>
        <xdr:cNvPr id="19" name="Picture 18" descr="A white light with a black background&#10;&#10;Description automatically generated">
          <a:extLst>
            <a:ext uri="{FF2B5EF4-FFF2-40B4-BE49-F238E27FC236}">
              <a16:creationId xmlns:a16="http://schemas.microsoft.com/office/drawing/2014/main" id="{A6FD3AD8-DD25-824A-BFB0-03B2BD0B3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156200" y="8026124"/>
          <a:ext cx="850900" cy="507704"/>
        </a:xfrm>
        <a:prstGeom prst="rect">
          <a:avLst/>
        </a:prstGeom>
      </xdr:spPr>
    </xdr:pic>
    <xdr:clientData/>
  </xdr:oneCellAnchor>
  <xdr:oneCellAnchor>
    <xdr:from>
      <xdr:col>0</xdr:col>
      <xdr:colOff>127000</xdr:colOff>
      <xdr:row>17</xdr:row>
      <xdr:rowOff>172392</xdr:rowOff>
    </xdr:from>
    <xdr:ext cx="1092200" cy="284808"/>
    <xdr:pic>
      <xdr:nvPicPr>
        <xdr:cNvPr id="21" name="Picture 20">
          <a:extLst>
            <a:ext uri="{FF2B5EF4-FFF2-40B4-BE49-F238E27FC236}">
              <a16:creationId xmlns:a16="http://schemas.microsoft.com/office/drawing/2014/main" id="{17A77706-FEA4-6F49-AFFF-BA9D0E35A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067300" y="8770292"/>
          <a:ext cx="1092200" cy="284808"/>
        </a:xfrm>
        <a:prstGeom prst="rect">
          <a:avLst/>
        </a:prstGeom>
      </xdr:spPr>
    </xdr:pic>
    <xdr:clientData/>
  </xdr:oneCellAnchor>
  <xdr:oneCellAnchor>
    <xdr:from>
      <xdr:col>0</xdr:col>
      <xdr:colOff>127000</xdr:colOff>
      <xdr:row>7</xdr:row>
      <xdr:rowOff>172392</xdr:rowOff>
    </xdr:from>
    <xdr:ext cx="1092200" cy="284808"/>
    <xdr:pic>
      <xdr:nvPicPr>
        <xdr:cNvPr id="23" name="Picture 22">
          <a:extLst>
            <a:ext uri="{FF2B5EF4-FFF2-40B4-BE49-F238E27FC236}">
              <a16:creationId xmlns:a16="http://schemas.microsoft.com/office/drawing/2014/main" id="{D88D6E28-8E93-1049-B419-BB0FA6A0C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067300" y="8770292"/>
          <a:ext cx="1092200" cy="284808"/>
        </a:xfrm>
        <a:prstGeom prst="rect">
          <a:avLst/>
        </a:prstGeom>
      </xdr:spPr>
    </xdr:pic>
    <xdr:clientData/>
  </xdr:oneCellAnchor>
  <xdr:twoCellAnchor editAs="oneCell">
    <xdr:from>
      <xdr:col>0</xdr:col>
      <xdr:colOff>368300</xdr:colOff>
      <xdr:row>13</xdr:row>
      <xdr:rowOff>12700</xdr:rowOff>
    </xdr:from>
    <xdr:to>
      <xdr:col>0</xdr:col>
      <xdr:colOff>977900</xdr:colOff>
      <xdr:row>13</xdr:row>
      <xdr:rowOff>622300</xdr:rowOff>
    </xdr:to>
    <xdr:pic>
      <xdr:nvPicPr>
        <xdr:cNvPr id="26" name="Picture 25" descr="A silver light fixture with a black background&#10;&#10;Description automatically generated">
          <a:extLst>
            <a:ext uri="{FF2B5EF4-FFF2-40B4-BE49-F238E27FC236}">
              <a16:creationId xmlns:a16="http://schemas.microsoft.com/office/drawing/2014/main" id="{FD86E9D7-5E41-0046-9277-DD23F29B3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68300" y="6705600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161925</xdr:colOff>
      <xdr:row>43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911E3F-9549-3184-AC76-D3B1BD104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62750" cy="849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10</xdr:col>
      <xdr:colOff>114300</xdr:colOff>
      <xdr:row>88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D31571-BCA3-7F1E-3558-9F561F423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8250"/>
          <a:ext cx="6718300" cy="855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9</xdr:col>
      <xdr:colOff>577850</xdr:colOff>
      <xdr:row>132</xdr:row>
      <xdr:rowOff>82550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4DC9CF7-B6B9-058E-9567-86CC7A739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19650"/>
          <a:ext cx="6527800" cy="854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147</xdr:row>
      <xdr:rowOff>47625</xdr:rowOff>
    </xdr:from>
    <xdr:to>
      <xdr:col>10</xdr:col>
      <xdr:colOff>396875</xdr:colOff>
      <xdr:row>188</xdr:row>
      <xdr:rowOff>82550</xdr:rowOff>
    </xdr:to>
    <xdr:pic>
      <xdr:nvPicPr>
        <xdr:cNvPr id="14" name="Picture 7">
          <a:extLst>
            <a:ext uri="{FF2B5EF4-FFF2-40B4-BE49-F238E27FC236}">
              <a16:creationId xmlns:a16="http://schemas.microsoft.com/office/drawing/2014/main" id="{C56D97C4-30CA-2938-C785-F4406B985AD4}"/>
            </a:ext>
            <a:ext uri="{147F2762-F138-4A5C-976F-8EAC2B608ADB}">
              <a16:predDERef xmlns:a16="http://schemas.microsoft.com/office/drawing/2014/main" pred="{A4DC9CF7-B6B9-058E-9567-86CC7A739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051125"/>
          <a:ext cx="6810375" cy="823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eghelliusa-my.sharepoint.com/personal/joymoyer_beghelliusa_com/Documents/2024%20Price%20Books/Ltg%20Price%20Books/2024%20MASTER%20Gen%20Ltg%20Price%20List%207-26-241.xlsx" TargetMode="External"/><Relationship Id="rId1" Type="http://schemas.openxmlformats.org/officeDocument/2006/relationships/externalLinkPath" Target="2024%20MASTER%20Gen%20Ltg%20Price%20List%207-26-24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S101%20EC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y-RVFn5-lEyq8j3oUJLvDXUQFPQXGShDgb6RdKXL_qylLPdpPQA3Sbta4EiZ2UAo" itemId="01QTI4S5ZOPT6VUDUA45GKE6WJWQKBPYGV">
      <xxl21:absoluteUrl r:id="rId2"/>
    </xxl21:alternateUrls>
    <sheetNames>
      <sheetName val="Index"/>
      <sheetName val="Acciaio"/>
      <sheetName val="BLS"/>
      <sheetName val="BoxLED"/>
      <sheetName val="BS100LED"/>
      <sheetName val="BS100LED-A"/>
      <sheetName val="BS100LED-PG"/>
      <sheetName val="BS100LED-X"/>
      <sheetName val="BS101"/>
      <sheetName val="BS101 ECO"/>
      <sheetName val="BS101 ECO-E"/>
      <sheetName val="BS400"/>
      <sheetName val="BS400PLUS"/>
      <sheetName val="Castex"/>
      <sheetName val="Draco"/>
      <sheetName val="Fiore"/>
      <sheetName val="FS Food Safe"/>
      <sheetName val="MEZ"/>
      <sheetName val="MPL"/>
      <sheetName val="MUR"/>
      <sheetName val="NUV"/>
      <sheetName val="PSF"/>
      <sheetName val="SCA"/>
      <sheetName val="SL"/>
      <sheetName val="SWL"/>
      <sheetName val="VAL"/>
      <sheetName val="WIRE GUARDS"/>
      <sheetName val="T&amp;C"/>
      <sheetName val="OEM T&amp;C"/>
      <sheetName val="controls&amp;accesso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A1" t="str">
            <v>CONTROLS</v>
          </cell>
        </row>
        <row r="2">
          <cell r="A2" t="str">
            <v>Options</v>
          </cell>
          <cell r="B2"/>
          <cell r="C2" t="str">
            <v xml:space="preserve">Description </v>
          </cell>
          <cell r="D2"/>
          <cell r="E2" t="str">
            <v>Adder</v>
          </cell>
          <cell r="F2"/>
          <cell r="G2" t="str">
            <v>oem</v>
          </cell>
          <cell r="H2" t="str">
            <v>mfg'd</v>
          </cell>
          <cell r="I2" t="str">
            <v>0% Price</v>
          </cell>
          <cell r="J2" t="str">
            <v>COST</v>
          </cell>
          <cell r="K2" t="str">
            <v>DUTY/TAR</v>
          </cell>
          <cell r="L2" t="str">
            <v>FRT</v>
          </cell>
          <cell r="M2" t="str">
            <v>TOTAL COST</v>
          </cell>
          <cell r="N2" t="str">
            <v>TP PRICE</v>
          </cell>
          <cell r="O2" t="str">
            <v>0EM GM</v>
          </cell>
          <cell r="P2" t="str">
            <v>GM@0%</v>
          </cell>
          <cell r="Q2" t="str">
            <v>GM@5%</v>
          </cell>
          <cell r="R2" t="str">
            <v>GM@10%</v>
          </cell>
          <cell r="S2" t="str">
            <v>GM@15%</v>
          </cell>
          <cell r="T2" t="str">
            <v>5%/OEM</v>
          </cell>
        </row>
        <row r="3">
          <cell r="A3" t="str">
            <v>(control) IS</v>
          </cell>
          <cell r="B3">
            <v>476100455</v>
          </cell>
          <cell r="C3" t="str">
            <v>Beghelli integral PIR occ sensor, bi-level dimming</v>
          </cell>
          <cell r="D3" t="str">
            <v xml:space="preserve"> </v>
          </cell>
          <cell r="E3">
            <v>29</v>
          </cell>
          <cell r="F3" t="str">
            <v xml:space="preserve"> </v>
          </cell>
          <cell r="G3">
            <v>25</v>
          </cell>
          <cell r="H3"/>
          <cell r="I3">
            <v>26.700000000000003</v>
          </cell>
          <cell r="J3">
            <v>17.7</v>
          </cell>
          <cell r="K3" t="str">
            <v>mcwong</v>
          </cell>
          <cell r="L3" t="str">
            <v>PSC-BL-I-FM-DC0</v>
          </cell>
          <cell r="M3">
            <v>17.7</v>
          </cell>
          <cell r="N3">
            <v>18.585000000000001</v>
          </cell>
          <cell r="O3">
            <v>0.29200000000000004</v>
          </cell>
          <cell r="P3">
            <v>0.33707865168539336</v>
          </cell>
          <cell r="Q3"/>
          <cell r="R3">
            <v>0.3896551724137931</v>
          </cell>
          <cell r="S3"/>
          <cell r="T3">
            <v>1.1599999999999999</v>
          </cell>
        </row>
        <row r="4">
          <cell r="A4" t="str">
            <v>(control) ISB</v>
          </cell>
          <cell r="B4">
            <v>476100454</v>
          </cell>
          <cell r="C4" t="str">
            <v>Beghelli integral PIR occ sensor, bi-level dimming, Bluetooth</v>
          </cell>
          <cell r="D4" t="str">
            <v xml:space="preserve"> </v>
          </cell>
          <cell r="E4">
            <v>49</v>
          </cell>
          <cell r="F4" t="str">
            <v xml:space="preserve"> </v>
          </cell>
          <cell r="G4">
            <v>39</v>
          </cell>
          <cell r="H4"/>
          <cell r="I4">
            <v>45.2</v>
          </cell>
          <cell r="J4">
            <v>29.9</v>
          </cell>
          <cell r="K4" t="str">
            <v>mcwong</v>
          </cell>
          <cell r="L4" t="str">
            <v>PSC-BL-I-FM-DC0-BLE</v>
          </cell>
          <cell r="M4">
            <v>29.9</v>
          </cell>
          <cell r="N4">
            <v>31.395</v>
          </cell>
          <cell r="O4">
            <v>0.23333333333333336</v>
          </cell>
          <cell r="P4">
            <v>0.33849557522123902</v>
          </cell>
          <cell r="Q4"/>
          <cell r="R4">
            <v>0.38979591836734695</v>
          </cell>
          <cell r="S4"/>
          <cell r="T4">
            <v>1.2564102564102564</v>
          </cell>
        </row>
        <row r="5">
          <cell r="A5" t="str">
            <v>(control) ISBC</v>
          </cell>
          <cell r="B5">
            <v>476100464</v>
          </cell>
          <cell r="C5" t="str">
            <v>Beghelli integral PIR occ sensor, bi-level dimming, Casambi Bluetooth mesh</v>
          </cell>
          <cell r="D5" t="str">
            <v xml:space="preserve"> </v>
          </cell>
          <cell r="E5">
            <v>79</v>
          </cell>
          <cell r="F5" t="str">
            <v xml:space="preserve"> </v>
          </cell>
          <cell r="G5">
            <v>68</v>
          </cell>
          <cell r="H5"/>
          <cell r="I5">
            <v>72.8</v>
          </cell>
          <cell r="J5">
            <v>51</v>
          </cell>
          <cell r="K5" t="str">
            <v>mcwong</v>
          </cell>
          <cell r="L5" t="str">
            <v>PSC-BL-I-FM-DC0-BLE-CB</v>
          </cell>
          <cell r="M5">
            <v>51</v>
          </cell>
          <cell r="N5">
            <v>53.550000000000004</v>
          </cell>
          <cell r="O5">
            <v>0.25</v>
          </cell>
          <cell r="P5">
            <v>0.29945054945054944</v>
          </cell>
          <cell r="Q5"/>
          <cell r="R5">
            <v>0.35443037974683544</v>
          </cell>
          <cell r="S5"/>
          <cell r="T5">
            <v>1.161764705882353</v>
          </cell>
        </row>
        <row r="6">
          <cell r="A6" t="str">
            <v>(control) FSP221</v>
          </cell>
          <cell r="B6">
            <v>476100387</v>
          </cell>
          <cell r="C6" t="str">
            <v>integral occ sensor (wattstopper fsp221)</v>
          </cell>
          <cell r="D6" t="str">
            <v xml:space="preserve"> </v>
          </cell>
          <cell r="E6">
            <v>75</v>
          </cell>
          <cell r="F6" t="str">
            <v xml:space="preserve"> </v>
          </cell>
          <cell r="G6">
            <v>65</v>
          </cell>
          <cell r="H6"/>
          <cell r="I6">
            <v>69.100000000000009</v>
          </cell>
          <cell r="J6">
            <v>48.92</v>
          </cell>
          <cell r="K6" t="str">
            <v>wattstopper</v>
          </cell>
          <cell r="L6" t="str">
            <v>FSP-221</v>
          </cell>
          <cell r="M6">
            <v>48.92</v>
          </cell>
          <cell r="N6">
            <v>51.366000000000007</v>
          </cell>
          <cell r="O6">
            <v>0.24738461538461537</v>
          </cell>
          <cell r="P6">
            <v>0.29204052098408112</v>
          </cell>
          <cell r="Q6"/>
          <cell r="R6">
            <v>0.34773333333333328</v>
          </cell>
          <cell r="S6"/>
          <cell r="T6">
            <v>1.1538461538461537</v>
          </cell>
        </row>
        <row r="7">
          <cell r="A7" t="str">
            <v>(control) ISM1</v>
          </cell>
          <cell r="B7">
            <v>476100307</v>
          </cell>
          <cell r="C7" t="str">
            <v>integral occ sensor (magnum first)</v>
          </cell>
          <cell r="D7" t="str">
            <v xml:space="preserve"> </v>
          </cell>
          <cell r="E7">
            <v>125</v>
          </cell>
          <cell r="F7" t="str">
            <v xml:space="preserve"> </v>
          </cell>
          <cell r="G7">
            <v>105</v>
          </cell>
          <cell r="H7"/>
          <cell r="I7">
            <v>115.2</v>
          </cell>
          <cell r="J7">
            <v>78.58</v>
          </cell>
          <cell r="K7" t="str">
            <v>magnum</v>
          </cell>
          <cell r="L7" t="str">
            <v>M9-OPUS-ML10V</v>
          </cell>
          <cell r="M7">
            <v>78.58</v>
          </cell>
          <cell r="N7">
            <v>82.509</v>
          </cell>
          <cell r="O7">
            <v>0.25161904761904763</v>
          </cell>
          <cell r="P7">
            <v>0.31788194444444445</v>
          </cell>
          <cell r="Q7"/>
          <cell r="R7">
            <v>0.37136000000000002</v>
          </cell>
          <cell r="S7"/>
          <cell r="T7">
            <v>1.1904761904761905</v>
          </cell>
        </row>
        <row r="8">
          <cell r="A8" t="str">
            <v>(control) NOD</v>
          </cell>
          <cell r="B8">
            <v>476100458</v>
          </cell>
          <cell r="C8" t="str">
            <v>Beghelli in-fixture 0-10V, bluetooth, casambi lighting control node solution</v>
          </cell>
          <cell r="D8" t="str">
            <v xml:space="preserve"> </v>
          </cell>
          <cell r="E8">
            <v>49</v>
          </cell>
          <cell r="F8" t="str">
            <v xml:space="preserve"> </v>
          </cell>
          <cell r="G8">
            <v>45</v>
          </cell>
          <cell r="H8"/>
          <cell r="I8">
            <v>45.2</v>
          </cell>
          <cell r="J8">
            <v>30</v>
          </cell>
          <cell r="K8" t="str">
            <v>mcwong</v>
          </cell>
          <cell r="L8" t="str">
            <v>PSC-WCM-50-BLE-CB</v>
          </cell>
          <cell r="M8">
            <v>30</v>
          </cell>
          <cell r="N8">
            <v>31.5</v>
          </cell>
          <cell r="O8">
            <v>0.33333333333333331</v>
          </cell>
          <cell r="P8">
            <v>0.33628318584070799</v>
          </cell>
          <cell r="Q8"/>
          <cell r="R8">
            <v>0.38775510204081631</v>
          </cell>
          <cell r="S8"/>
          <cell r="T8">
            <v>1.0888888888888888</v>
          </cell>
        </row>
        <row r="9">
          <cell r="A9" t="str">
            <v>(control) NODM1</v>
          </cell>
          <cell r="B9">
            <v>476100271</v>
          </cell>
          <cell r="C9" t="str">
            <v>in-fixture 0-10V, enocean protocol lighting control node solution (magnum first)</v>
          </cell>
          <cell r="D9" t="str">
            <v xml:space="preserve"> </v>
          </cell>
          <cell r="E9">
            <v>115</v>
          </cell>
          <cell r="F9" t="str">
            <v xml:space="preserve"> </v>
          </cell>
          <cell r="G9">
            <v>96</v>
          </cell>
          <cell r="H9"/>
          <cell r="I9">
            <v>106</v>
          </cell>
          <cell r="J9">
            <v>78.58</v>
          </cell>
          <cell r="K9" t="str">
            <v>magnum</v>
          </cell>
          <cell r="L9" t="str">
            <v>M9-OPUS-10V12LW</v>
          </cell>
          <cell r="M9">
            <v>78.58</v>
          </cell>
          <cell r="N9">
            <v>82.509</v>
          </cell>
          <cell r="O9">
            <v>0.18145833333333336</v>
          </cell>
          <cell r="P9">
            <v>0.25867924528301889</v>
          </cell>
          <cell r="Q9"/>
          <cell r="R9">
            <v>0.31669565217391304</v>
          </cell>
          <cell r="S9"/>
          <cell r="T9">
            <v>1.1979166666666667</v>
          </cell>
        </row>
        <row r="10">
          <cell r="A10" t="str">
            <v>(control) OS</v>
          </cell>
          <cell r="B10">
            <v>476100457</v>
          </cell>
          <cell r="C10" t="str">
            <v>Beghelli external occ sensor</v>
          </cell>
          <cell r="D10" t="str">
            <v xml:space="preserve"> </v>
          </cell>
          <cell r="E10">
            <v>37</v>
          </cell>
          <cell r="F10" t="str">
            <v xml:space="preserve"> </v>
          </cell>
          <cell r="G10">
            <v>29</v>
          </cell>
          <cell r="H10"/>
          <cell r="I10">
            <v>34.1</v>
          </cell>
          <cell r="J10">
            <v>21.4</v>
          </cell>
          <cell r="K10" t="str">
            <v>mcwong</v>
          </cell>
          <cell r="L10" t="str">
            <v>PSC-BL-I-FM-DC0-S</v>
          </cell>
          <cell r="M10">
            <v>21.4</v>
          </cell>
          <cell r="N10">
            <v>22.47</v>
          </cell>
          <cell r="O10">
            <v>0.2620689655172414</v>
          </cell>
          <cell r="P10">
            <v>0.37243401759530798</v>
          </cell>
          <cell r="Q10"/>
          <cell r="R10">
            <v>0.42162162162162165</v>
          </cell>
          <cell r="S10"/>
          <cell r="T10">
            <v>1.2758620689655173</v>
          </cell>
        </row>
        <row r="11">
          <cell r="A11" t="str">
            <v>(control) OSB</v>
          </cell>
          <cell r="B11">
            <v>476100456</v>
          </cell>
          <cell r="C11" t="str">
            <v>Beghelli external occ sensor, bluetooth</v>
          </cell>
          <cell r="D11" t="str">
            <v xml:space="preserve"> </v>
          </cell>
          <cell r="E11">
            <v>59</v>
          </cell>
          <cell r="F11" t="str">
            <v xml:space="preserve"> </v>
          </cell>
          <cell r="G11">
            <v>45</v>
          </cell>
          <cell r="H11"/>
          <cell r="I11">
            <v>54.400000000000006</v>
          </cell>
          <cell r="J11">
            <v>33.6</v>
          </cell>
          <cell r="K11" t="str">
            <v>mcwong</v>
          </cell>
          <cell r="L11" t="str">
            <v>PSC-BL-I-FM-DC0-S-BLE</v>
          </cell>
          <cell r="M11">
            <v>33.6</v>
          </cell>
          <cell r="N11">
            <v>35.28</v>
          </cell>
          <cell r="O11">
            <v>0.2533333333333333</v>
          </cell>
          <cell r="P11">
            <v>0.38235294117647062</v>
          </cell>
          <cell r="Q11"/>
          <cell r="R11">
            <v>0.43050847457627117</v>
          </cell>
          <cell r="S11"/>
          <cell r="T11">
            <v>1.3111111111111111</v>
          </cell>
        </row>
        <row r="12">
          <cell r="A12" t="str">
            <v>(control) OSBC</v>
          </cell>
          <cell r="B12">
            <v>476100465</v>
          </cell>
          <cell r="C12" t="str">
            <v>Beghelli external occ sensor, casambi</v>
          </cell>
          <cell r="D12" t="str">
            <v xml:space="preserve"> </v>
          </cell>
          <cell r="E12">
            <v>76</v>
          </cell>
          <cell r="F12" t="str">
            <v xml:space="preserve"> </v>
          </cell>
          <cell r="G12">
            <v>68</v>
          </cell>
          <cell r="H12"/>
          <cell r="I12">
            <v>70</v>
          </cell>
          <cell r="J12">
            <v>52.6</v>
          </cell>
          <cell r="K12" t="str">
            <v>mcwong</v>
          </cell>
          <cell r="L12" t="str">
            <v>PSC-BL-I-FM-DC0-S-BLE-CB</v>
          </cell>
          <cell r="M12">
            <v>52.6</v>
          </cell>
          <cell r="N12">
            <v>55.230000000000004</v>
          </cell>
          <cell r="O12">
            <v>0.22647058823529409</v>
          </cell>
          <cell r="P12">
            <v>0.24857142857142855</v>
          </cell>
          <cell r="Q12"/>
          <cell r="R12">
            <v>0.30789473684210522</v>
          </cell>
          <cell r="S12"/>
          <cell r="T12">
            <v>1.1176470588235294</v>
          </cell>
        </row>
        <row r="13">
          <cell r="A13" t="str">
            <v>(control) OSM1</v>
          </cell>
          <cell r="B13">
            <v>476100283</v>
          </cell>
          <cell r="C13" t="str">
            <v>external occ sensor (magnum first)</v>
          </cell>
          <cell r="D13" t="str">
            <v xml:space="preserve"> </v>
          </cell>
          <cell r="E13">
            <v>125</v>
          </cell>
          <cell r="F13" t="str">
            <v xml:space="preserve"> </v>
          </cell>
          <cell r="G13">
            <v>110</v>
          </cell>
          <cell r="H13"/>
          <cell r="I13">
            <v>115.2</v>
          </cell>
          <cell r="J13">
            <v>81.62</v>
          </cell>
          <cell r="K13" t="str">
            <v>magnum</v>
          </cell>
          <cell r="L13" t="str">
            <v>M9-OPUS-HBKO10V-SS</v>
          </cell>
          <cell r="M13">
            <v>81.62</v>
          </cell>
          <cell r="N13">
            <v>85.701000000000008</v>
          </cell>
          <cell r="O13">
            <v>0.25799999999999995</v>
          </cell>
          <cell r="P13">
            <v>0.29149305555555555</v>
          </cell>
          <cell r="Q13"/>
          <cell r="R13">
            <v>0.34703999999999996</v>
          </cell>
          <cell r="S13"/>
          <cell r="T13">
            <v>1.1363636363636365</v>
          </cell>
        </row>
        <row r="14">
          <cell r="A14" t="str">
            <v>Controls Accessories</v>
          </cell>
          <cell r="B14" t="str">
            <v>Item</v>
          </cell>
          <cell r="C14" t="str">
            <v>Description</v>
          </cell>
          <cell r="D14">
            <v>0.15</v>
          </cell>
          <cell r="E14">
            <v>0.1</v>
          </cell>
          <cell r="F14">
            <v>0.05</v>
          </cell>
          <cell r="G14" t="str">
            <v>oem</v>
          </cell>
          <cell r="H14" t="str">
            <v xml:space="preserve"> </v>
          </cell>
          <cell r="I14" t="str">
            <v xml:space="preserve"> </v>
          </cell>
          <cell r="J14" t="str">
            <v xml:space="preserve"> </v>
          </cell>
          <cell r="K14" t="str">
            <v xml:space="preserve"> </v>
          </cell>
          <cell r="L14" t="str">
            <v xml:space="preserve"> </v>
          </cell>
          <cell r="M14" t="str">
            <v>TOTAL COST</v>
          </cell>
          <cell r="N14" t="str">
            <v>TP PRICE</v>
          </cell>
          <cell r="O14" t="str">
            <v>0EM GM</v>
          </cell>
          <cell r="P14" t="str">
            <v>GM@0%</v>
          </cell>
          <cell r="Q14" t="str">
            <v>GM@5%</v>
          </cell>
          <cell r="R14" t="str">
            <v>GM@10%</v>
          </cell>
          <cell r="S14" t="str">
            <v>GM@15%</v>
          </cell>
          <cell r="T14"/>
        </row>
        <row r="15">
          <cell r="A15" t="str">
            <v>EMDCB</v>
          </cell>
          <cell r="B15">
            <v>476100466</v>
          </cell>
          <cell r="C15" t="str">
            <v>wireless, self powered, passive infrared motion and lux sensor (enocean)</v>
          </cell>
          <cell r="D15">
            <v>142</v>
          </cell>
          <cell r="E15">
            <v>127.80000000000001</v>
          </cell>
          <cell r="F15">
            <v>115</v>
          </cell>
          <cell r="G15">
            <v>101</v>
          </cell>
          <cell r="H15"/>
          <cell r="I15">
            <v>106</v>
          </cell>
          <cell r="J15">
            <v>82.2</v>
          </cell>
          <cell r="K15" t="str">
            <v>enocean</v>
          </cell>
          <cell r="L15" t="str">
            <v>EMDCB</v>
          </cell>
          <cell r="M15">
            <v>82.2</v>
          </cell>
          <cell r="N15">
            <v>86.31</v>
          </cell>
          <cell r="O15">
            <v>0.18613861386138611</v>
          </cell>
          <cell r="P15">
            <v>0.22452830188679243</v>
          </cell>
          <cell r="Q15">
            <v>0.28521739130434781</v>
          </cell>
          <cell r="R15">
            <v>0.35680751173708924</v>
          </cell>
          <cell r="S15">
            <v>0.42112676056338028</v>
          </cell>
          <cell r="T15">
            <v>1.1386138613861385</v>
          </cell>
        </row>
        <row r="16">
          <cell r="A16" t="str">
            <v>HHR FSIR</v>
          </cell>
          <cell r="B16">
            <v>476100186</v>
          </cell>
          <cell r="C16" t="str">
            <v>hand held remote to adjust FSP221 occ sensor</v>
          </cell>
          <cell r="D16">
            <v>122.2</v>
          </cell>
          <cell r="E16">
            <v>110</v>
          </cell>
          <cell r="F16">
            <v>99</v>
          </cell>
          <cell r="G16">
            <v>94</v>
          </cell>
          <cell r="H16"/>
          <cell r="I16">
            <v>91.2</v>
          </cell>
          <cell r="J16">
            <v>78.849999999999994</v>
          </cell>
          <cell r="K16"/>
          <cell r="L16"/>
          <cell r="M16">
            <v>78.849999999999994</v>
          </cell>
          <cell r="N16">
            <v>82.792500000000004</v>
          </cell>
          <cell r="O16">
            <v>0.1611702127659575</v>
          </cell>
          <cell r="P16">
            <v>0.13541666666666677</v>
          </cell>
          <cell r="Q16">
            <v>0.2035353535353536</v>
          </cell>
          <cell r="R16">
            <v>0.28318181818181826</v>
          </cell>
          <cell r="S16">
            <v>0.35474631751227503</v>
          </cell>
          <cell r="T16">
            <v>1.053191489361702</v>
          </cell>
        </row>
        <row r="17">
          <cell r="A17" t="str">
            <v>MLM1</v>
          </cell>
          <cell r="B17">
            <v>476100270</v>
          </cell>
          <cell r="C17" t="str">
            <v>wireless, self powered, passive infrared motion and lux sensor (magnum first)</v>
          </cell>
          <cell r="D17">
            <v>171.60000000000002</v>
          </cell>
          <cell r="E17">
            <v>154.4</v>
          </cell>
          <cell r="F17">
            <v>139</v>
          </cell>
          <cell r="G17">
            <v>122</v>
          </cell>
          <cell r="H17"/>
          <cell r="I17">
            <v>128.1</v>
          </cell>
          <cell r="J17">
            <v>98.24</v>
          </cell>
          <cell r="K17" t="str">
            <v>magnum</v>
          </cell>
          <cell r="L17" t="str">
            <v>M9-ML2</v>
          </cell>
          <cell r="M17">
            <v>98.24</v>
          </cell>
          <cell r="N17">
            <v>103.152</v>
          </cell>
          <cell r="O17">
            <v>0.19475409836065577</v>
          </cell>
          <cell r="P17">
            <v>0.23309914129586262</v>
          </cell>
          <cell r="Q17">
            <v>0.29323741007194248</v>
          </cell>
          <cell r="R17">
            <v>0.36373056994818659</v>
          </cell>
          <cell r="S17">
            <v>0.42750582750582761</v>
          </cell>
          <cell r="T17">
            <v>1.139344262295082</v>
          </cell>
        </row>
        <row r="18">
          <cell r="A18" t="str">
            <v>RLY</v>
          </cell>
          <cell r="B18">
            <v>476100461</v>
          </cell>
          <cell r="C18" t="str">
            <v>Beghelli lighting control module relay, casambi</v>
          </cell>
          <cell r="D18">
            <v>97.600000000000009</v>
          </cell>
          <cell r="E18">
            <v>87.800000000000011</v>
          </cell>
          <cell r="F18">
            <v>79</v>
          </cell>
          <cell r="G18">
            <v>72</v>
          </cell>
          <cell r="H18"/>
          <cell r="I18">
            <v>72.8</v>
          </cell>
          <cell r="J18">
            <v>53.7</v>
          </cell>
          <cell r="K18" t="str">
            <v>mcwong</v>
          </cell>
          <cell r="L18" t="str">
            <v>PSC-WCM-450-BLE-CB</v>
          </cell>
          <cell r="M18">
            <v>53.7</v>
          </cell>
          <cell r="N18">
            <v>56.385000000000005</v>
          </cell>
          <cell r="O18">
            <v>0.25416666666666665</v>
          </cell>
          <cell r="P18">
            <v>0.26236263736263732</v>
          </cell>
          <cell r="Q18">
            <v>0.32025316455696201</v>
          </cell>
          <cell r="R18">
            <v>0.38838268792710712</v>
          </cell>
          <cell r="S18">
            <v>0.44979508196721313</v>
          </cell>
          <cell r="T18">
            <v>1.0972222222222223</v>
          </cell>
        </row>
        <row r="19">
          <cell r="A19" t="str">
            <v>RLYM1</v>
          </cell>
          <cell r="B19">
            <v>476100272</v>
          </cell>
          <cell r="C19" t="str">
            <v>lighting control module relay (magnum first)</v>
          </cell>
          <cell r="D19">
            <v>171.60000000000002</v>
          </cell>
          <cell r="E19">
            <v>154.4</v>
          </cell>
          <cell r="F19">
            <v>139</v>
          </cell>
          <cell r="G19">
            <v>122</v>
          </cell>
          <cell r="H19"/>
          <cell r="I19">
            <v>128.1</v>
          </cell>
          <cell r="J19">
            <v>98.62</v>
          </cell>
          <cell r="K19" t="str">
            <v>magnum</v>
          </cell>
          <cell r="L19" t="str">
            <v>M9-USR-L3</v>
          </cell>
          <cell r="M19">
            <v>98.62</v>
          </cell>
          <cell r="N19">
            <v>103.55100000000002</v>
          </cell>
          <cell r="O19">
            <v>0.19163934426229504</v>
          </cell>
          <cell r="P19">
            <v>0.23013270882123335</v>
          </cell>
          <cell r="Q19">
            <v>0.29050359712230212</v>
          </cell>
          <cell r="R19">
            <v>0.36126943005181344</v>
          </cell>
          <cell r="S19">
            <v>0.42529137529137534</v>
          </cell>
          <cell r="T19">
            <v>1.139344262295082</v>
          </cell>
        </row>
        <row r="20">
          <cell r="A20" t="str">
            <v>RSDC</v>
          </cell>
          <cell r="B20">
            <v>476100505</v>
          </cell>
          <cell r="C20" t="str">
            <v>Beghelli room sensor, wireless, Casambi bluetooth mesh, 12-24VDC</v>
          </cell>
          <cell r="D20">
            <v>109.9</v>
          </cell>
          <cell r="E20">
            <v>98.9</v>
          </cell>
          <cell r="F20">
            <v>89</v>
          </cell>
          <cell r="G20">
            <v>68</v>
          </cell>
          <cell r="H20"/>
          <cell r="I20">
            <v>91.100000000000009</v>
          </cell>
          <cell r="J20">
            <v>49.6</v>
          </cell>
          <cell r="K20" t="str">
            <v>mcwong</v>
          </cell>
          <cell r="L20" t="str">
            <v>PSC-ND-I-CM-DC-BLE-CB</v>
          </cell>
          <cell r="M20">
            <v>49.6</v>
          </cell>
          <cell r="N20">
            <v>52.080000000000005</v>
          </cell>
          <cell r="O20">
            <v>0.27058823529411763</v>
          </cell>
          <cell r="P20">
            <v>0.45554335894621301</v>
          </cell>
          <cell r="Q20">
            <v>0.44269662921348313</v>
          </cell>
          <cell r="R20">
            <v>0.49848331648129424</v>
          </cell>
          <cell r="S20">
            <v>0.54868061874431306</v>
          </cell>
          <cell r="T20">
            <v>1.3088235294117647</v>
          </cell>
        </row>
        <row r="21">
          <cell r="A21" t="str">
            <v>SW1</v>
          </cell>
          <cell r="B21">
            <v>476100467</v>
          </cell>
          <cell r="C21" t="str">
            <v>single rocker wall switch, self-powered, dimming, bluetooth</v>
          </cell>
          <cell r="D21">
            <v>97.600000000000009</v>
          </cell>
          <cell r="E21">
            <v>87.800000000000011</v>
          </cell>
          <cell r="F21">
            <v>79</v>
          </cell>
          <cell r="G21">
            <v>73</v>
          </cell>
          <cell r="H21"/>
          <cell r="I21">
            <v>72.8</v>
          </cell>
          <cell r="J21">
            <v>55.199999999999996</v>
          </cell>
          <cell r="K21" t="str">
            <v>mcwong</v>
          </cell>
          <cell r="L21" t="str">
            <v>PSC-EO-WS-100-BLE</v>
          </cell>
          <cell r="M21">
            <v>55.199999999999996</v>
          </cell>
          <cell r="N21">
            <v>57.96</v>
          </cell>
          <cell r="O21">
            <v>0.24383561643835622</v>
          </cell>
          <cell r="P21">
            <v>0.24175824175824179</v>
          </cell>
          <cell r="Q21">
            <v>0.30126582278481018</v>
          </cell>
          <cell r="R21">
            <v>0.37129840546697052</v>
          </cell>
          <cell r="S21">
            <v>0.43442622950819682</v>
          </cell>
          <cell r="T21">
            <v>1.0821917808219179</v>
          </cell>
        </row>
        <row r="22">
          <cell r="A22" t="str">
            <v>SW1M1</v>
          </cell>
          <cell r="B22">
            <v>476100273</v>
          </cell>
          <cell r="C22" t="str">
            <v>single rocker wall switch, self-powered, dimming, enocean protocol (magnum first)</v>
          </cell>
          <cell r="D22">
            <v>109.9</v>
          </cell>
          <cell r="E22">
            <v>98.9</v>
          </cell>
          <cell r="F22">
            <v>89</v>
          </cell>
          <cell r="G22">
            <v>81</v>
          </cell>
          <cell r="H22"/>
          <cell r="I22">
            <v>82</v>
          </cell>
          <cell r="J22">
            <v>64.41</v>
          </cell>
          <cell r="K22" t="str">
            <v>magnum</v>
          </cell>
          <cell r="L22" t="str">
            <v>M9-ESRP</v>
          </cell>
          <cell r="M22">
            <v>64.41</v>
          </cell>
          <cell r="N22">
            <v>67.630499999999998</v>
          </cell>
          <cell r="O22">
            <v>0.20481481481481487</v>
          </cell>
          <cell r="P22">
            <v>0.21451219512195127</v>
          </cell>
          <cell r="Q22">
            <v>0.2762921348314607</v>
          </cell>
          <cell r="R22">
            <v>0.34873609706774528</v>
          </cell>
          <cell r="S22">
            <v>0.41392174704276619</v>
          </cell>
          <cell r="T22">
            <v>1.0987654320987654</v>
          </cell>
        </row>
        <row r="23">
          <cell r="A23" t="str">
            <v>MOUNTING</v>
          </cell>
          <cell r="T23"/>
        </row>
        <row r="24">
          <cell r="A24" t="str">
            <v>Mounting Accessories</v>
          </cell>
          <cell r="B24" t="str">
            <v>Item</v>
          </cell>
          <cell r="C24" t="str">
            <v xml:space="preserve">Description </v>
          </cell>
          <cell r="D24">
            <v>0.15</v>
          </cell>
          <cell r="E24">
            <v>0.1</v>
          </cell>
          <cell r="F24">
            <v>0.05</v>
          </cell>
          <cell r="G24" t="str">
            <v>oem</v>
          </cell>
          <cell r="H24" t="str">
            <v xml:space="preserve"> </v>
          </cell>
          <cell r="I24" t="str">
            <v xml:space="preserve"> </v>
          </cell>
          <cell r="J24" t="str">
            <v xml:space="preserve"> </v>
          </cell>
          <cell r="K24" t="str">
            <v xml:space="preserve"> </v>
          </cell>
          <cell r="L24" t="str">
            <v xml:space="preserve"> </v>
          </cell>
          <cell r="M24" t="str">
            <v>TOTAL COST</v>
          </cell>
          <cell r="N24" t="str">
            <v>TP PRICE</v>
          </cell>
          <cell r="O24" t="str">
            <v>0EM GM</v>
          </cell>
          <cell r="P24" t="str">
            <v>GM@0%</v>
          </cell>
          <cell r="Q24" t="str">
            <v>GM@5%</v>
          </cell>
          <cell r="R24" t="str">
            <v>GM@10%</v>
          </cell>
          <cell r="S24" t="str">
            <v>GM@15%</v>
          </cell>
          <cell r="T24"/>
        </row>
        <row r="25">
          <cell r="A25" t="str">
            <v>1AC72HK</v>
          </cell>
          <cell r="B25">
            <v>600100840</v>
          </cell>
          <cell r="C25" t="str">
            <v>72" fully adjustable aircraft cable kit with hook</v>
          </cell>
          <cell r="D25">
            <v>24.700000000000003</v>
          </cell>
          <cell r="E25">
            <v>22.200000000000003</v>
          </cell>
          <cell r="F25">
            <v>20</v>
          </cell>
          <cell r="G25">
            <v>17</v>
          </cell>
          <cell r="H25"/>
          <cell r="I25">
            <v>18.400000000000002</v>
          </cell>
          <cell r="J25">
            <v>12.5</v>
          </cell>
          <cell r="K25"/>
          <cell r="L25"/>
          <cell r="M25">
            <v>12.5</v>
          </cell>
          <cell r="N25">
            <v>13.125</v>
          </cell>
          <cell r="O25">
            <v>0.26470588235294118</v>
          </cell>
          <cell r="P25">
            <v>0.32065217391304357</v>
          </cell>
          <cell r="Q25">
            <v>0.375</v>
          </cell>
          <cell r="R25">
            <v>0.43693693693693703</v>
          </cell>
          <cell r="S25">
            <v>0.49392712550607293</v>
          </cell>
          <cell r="T25">
            <v>1.1764705882352942</v>
          </cell>
        </row>
        <row r="26">
          <cell r="A26" t="str">
            <v>1CH48</v>
          </cell>
          <cell r="B26">
            <v>600100186</v>
          </cell>
          <cell r="C26" t="str">
            <v>48"  single chain kit (field cuttable)</v>
          </cell>
          <cell r="D26">
            <v>18.600000000000001</v>
          </cell>
          <cell r="E26">
            <v>16.7</v>
          </cell>
          <cell r="F26">
            <v>15</v>
          </cell>
          <cell r="G26">
            <v>13</v>
          </cell>
          <cell r="H26"/>
          <cell r="I26">
            <v>13.8</v>
          </cell>
          <cell r="J26">
            <v>9.02</v>
          </cell>
          <cell r="K26"/>
          <cell r="L26"/>
          <cell r="M26">
            <v>9.02</v>
          </cell>
          <cell r="N26">
            <v>9.4710000000000001</v>
          </cell>
          <cell r="O26">
            <v>0.30615384615384617</v>
          </cell>
          <cell r="P26">
            <v>0.34637681159420297</v>
          </cell>
          <cell r="Q26">
            <v>0.39866666666666667</v>
          </cell>
          <cell r="R26">
            <v>0.45988023952095808</v>
          </cell>
          <cell r="S26">
            <v>0.51505376344086029</v>
          </cell>
          <cell r="T26">
            <v>1.1538461538461537</v>
          </cell>
        </row>
        <row r="27">
          <cell r="A27" t="str">
            <v>1CH48NUV300</v>
          </cell>
          <cell r="B27">
            <v>600100277</v>
          </cell>
          <cell r="C27" t="str">
            <v>48" standard chain mount FOR NUV 300W</v>
          </cell>
          <cell r="D27">
            <v>22.200000000000003</v>
          </cell>
          <cell r="E27">
            <v>20</v>
          </cell>
          <cell r="F27">
            <v>18</v>
          </cell>
          <cell r="G27">
            <v>15</v>
          </cell>
          <cell r="H27"/>
          <cell r="I27">
            <v>16.600000000000001</v>
          </cell>
          <cell r="J27">
            <v>10.29</v>
          </cell>
          <cell r="K27"/>
          <cell r="L27"/>
          <cell r="M27">
            <v>10.29</v>
          </cell>
          <cell r="N27">
            <v>10.804499999999999</v>
          </cell>
          <cell r="O27">
            <v>0.31400000000000006</v>
          </cell>
          <cell r="P27">
            <v>0.38012048192771097</v>
          </cell>
          <cell r="Q27">
            <v>0.4283333333333334</v>
          </cell>
          <cell r="R27">
            <v>0.48550000000000004</v>
          </cell>
          <cell r="S27">
            <v>0.53648648648648656</v>
          </cell>
          <cell r="T27">
            <v>1.2</v>
          </cell>
        </row>
        <row r="28">
          <cell r="A28" t="str">
            <v>1PK12B38</v>
          </cell>
          <cell r="B28">
            <v>600100841</v>
          </cell>
          <cell r="C28" t="str">
            <v>12" pendant kit (3/8" IP), black (requires PK option)</v>
          </cell>
          <cell r="D28">
            <v>14.8</v>
          </cell>
          <cell r="E28">
            <v>13.3</v>
          </cell>
          <cell r="F28">
            <v>12</v>
          </cell>
          <cell r="G28">
            <v>10</v>
          </cell>
          <cell r="H28"/>
          <cell r="I28">
            <v>11.100000000000001</v>
          </cell>
          <cell r="J28">
            <v>7.21</v>
          </cell>
          <cell r="K28"/>
          <cell r="L28"/>
          <cell r="M28">
            <v>7.21</v>
          </cell>
          <cell r="N28">
            <v>7.5705</v>
          </cell>
          <cell r="O28">
            <v>0.27900000000000003</v>
          </cell>
          <cell r="P28">
            <v>0.35045045045045053</v>
          </cell>
          <cell r="Q28">
            <v>0.39916666666666667</v>
          </cell>
          <cell r="R28">
            <v>0.4578947368421053</v>
          </cell>
          <cell r="S28">
            <v>0.51283783783783787</v>
          </cell>
          <cell r="T28">
            <v>1.2</v>
          </cell>
        </row>
        <row r="29">
          <cell r="A29" t="str">
            <v>1PK12W38</v>
          </cell>
          <cell r="B29">
            <v>600100309</v>
          </cell>
          <cell r="C29" t="str">
            <v>12" pendant kit (3/8" IP), black (requires PK option)</v>
          </cell>
          <cell r="D29">
            <v>14.8</v>
          </cell>
          <cell r="E29">
            <v>13.3</v>
          </cell>
          <cell r="F29">
            <v>12</v>
          </cell>
          <cell r="G29">
            <v>10</v>
          </cell>
          <cell r="H29"/>
          <cell r="I29">
            <v>11.100000000000001</v>
          </cell>
          <cell r="J29">
            <v>7.21</v>
          </cell>
          <cell r="K29"/>
          <cell r="L29"/>
          <cell r="M29">
            <v>7.21</v>
          </cell>
          <cell r="N29">
            <v>7.5705</v>
          </cell>
          <cell r="O29">
            <v>0.27900000000000003</v>
          </cell>
          <cell r="P29">
            <v>0.35045045045045053</v>
          </cell>
          <cell r="Q29">
            <v>0.39916666666666667</v>
          </cell>
          <cell r="R29">
            <v>0.4578947368421053</v>
          </cell>
          <cell r="S29">
            <v>0.51283783783783787</v>
          </cell>
          <cell r="T29">
            <v>1.2</v>
          </cell>
        </row>
        <row r="30">
          <cell r="A30" t="str">
            <v>1PK12WADP</v>
          </cell>
          <cell r="B30">
            <v>600100340</v>
          </cell>
          <cell r="C30" t="str">
            <v>12" pendant kit, white</v>
          </cell>
          <cell r="D30">
            <v>24.700000000000003</v>
          </cell>
          <cell r="E30">
            <v>22.200000000000003</v>
          </cell>
          <cell r="F30">
            <v>20</v>
          </cell>
          <cell r="G30"/>
          <cell r="H30"/>
          <cell r="I30">
            <v>18.400000000000002</v>
          </cell>
          <cell r="J30">
            <v>12.62</v>
          </cell>
          <cell r="K30"/>
          <cell r="L30"/>
          <cell r="M30">
            <v>12.62</v>
          </cell>
          <cell r="N30">
            <v>13.250999999999999</v>
          </cell>
          <cell r="O30"/>
          <cell r="P30">
            <v>0.31413043478260883</v>
          </cell>
          <cell r="Q30">
            <v>0.36900000000000005</v>
          </cell>
          <cell r="R30">
            <v>0.43153153153153162</v>
          </cell>
          <cell r="S30">
            <v>0.48906882591093126</v>
          </cell>
          <cell r="T30" t="e">
            <v>#DIV/0!</v>
          </cell>
        </row>
        <row r="31">
          <cell r="A31" t="str">
            <v>1PK12WBS02</v>
          </cell>
          <cell r="B31">
            <v>600100297</v>
          </cell>
          <cell r="C31" t="str">
            <v>12" pendant mount kit , white (2' BS100)</v>
          </cell>
          <cell r="D31">
            <v>46.900000000000006</v>
          </cell>
          <cell r="E31">
            <v>42.2</v>
          </cell>
          <cell r="F31">
            <v>38</v>
          </cell>
          <cell r="G31" t="str">
            <v xml:space="preserve"> </v>
          </cell>
          <cell r="H31"/>
          <cell r="I31">
            <v>35</v>
          </cell>
          <cell r="J31">
            <v>26.81</v>
          </cell>
          <cell r="K31"/>
          <cell r="L31"/>
          <cell r="M31">
            <v>26.81</v>
          </cell>
          <cell r="N31">
            <v>28.150500000000001</v>
          </cell>
          <cell r="O31"/>
          <cell r="P31">
            <v>0.23400000000000004</v>
          </cell>
          <cell r="Q31">
            <v>0.29447368421052633</v>
          </cell>
          <cell r="R31">
            <v>0.36469194312796216</v>
          </cell>
          <cell r="S31">
            <v>0.42835820895522397</v>
          </cell>
          <cell r="T31" t="e">
            <v>#VALUE!</v>
          </cell>
        </row>
        <row r="32">
          <cell r="A32" t="str">
            <v>1PK12WBS04</v>
          </cell>
          <cell r="B32">
            <v>600100190</v>
          </cell>
          <cell r="C32" t="str">
            <v>12" pendant mount kit , white (4' BS100)</v>
          </cell>
          <cell r="D32">
            <v>46.900000000000006</v>
          </cell>
          <cell r="E32">
            <v>42.2</v>
          </cell>
          <cell r="F32">
            <v>38</v>
          </cell>
          <cell r="G32" t="str">
            <v xml:space="preserve"> </v>
          </cell>
          <cell r="H32"/>
          <cell r="I32">
            <v>35</v>
          </cell>
          <cell r="J32">
            <v>31.46</v>
          </cell>
          <cell r="K32"/>
          <cell r="L32"/>
          <cell r="M32">
            <v>31.46</v>
          </cell>
          <cell r="N32">
            <v>33.033000000000001</v>
          </cell>
          <cell r="O32"/>
          <cell r="P32">
            <v>0.10114285714285712</v>
          </cell>
          <cell r="Q32">
            <v>0.17210526315789471</v>
          </cell>
          <cell r="R32">
            <v>0.25450236966824646</v>
          </cell>
          <cell r="S32">
            <v>0.32921108742004268</v>
          </cell>
          <cell r="T32" t="e">
            <v>#REF!</v>
          </cell>
        </row>
        <row r="33">
          <cell r="A33" t="str">
            <v>1PK12WBS14</v>
          </cell>
          <cell r="B33">
            <v>600100298</v>
          </cell>
          <cell r="C33" t="str">
            <v>12" pendant mount kit , white (BS101)</v>
          </cell>
          <cell r="D33">
            <v>46.900000000000006</v>
          </cell>
          <cell r="E33">
            <v>42.2</v>
          </cell>
          <cell r="F33">
            <v>38</v>
          </cell>
          <cell r="G33">
            <v>33</v>
          </cell>
          <cell r="H33"/>
          <cell r="I33">
            <v>35</v>
          </cell>
          <cell r="J33">
            <v>24.61</v>
          </cell>
          <cell r="K33"/>
          <cell r="L33"/>
          <cell r="M33">
            <v>24.61</v>
          </cell>
          <cell r="N33">
            <v>25.840500000000002</v>
          </cell>
          <cell r="O33">
            <v>0.25424242424242427</v>
          </cell>
          <cell r="P33">
            <v>0.29685714285714287</v>
          </cell>
          <cell r="Q33">
            <v>0.35236842105263161</v>
          </cell>
          <cell r="R33">
            <v>0.41682464454976309</v>
          </cell>
          <cell r="S33">
            <v>0.47526652452025592</v>
          </cell>
          <cell r="T33">
            <v>1.1515151515151516</v>
          </cell>
        </row>
        <row r="34">
          <cell r="A34" t="str">
            <v>1PK12WBS400</v>
          </cell>
          <cell r="B34" t="str">
            <v xml:space="preserve"> </v>
          </cell>
          <cell r="C34" t="str">
            <v>12" pendant mount kit, white (BS400)</v>
          </cell>
          <cell r="D34">
            <v>55.6</v>
          </cell>
          <cell r="E34">
            <v>50</v>
          </cell>
          <cell r="F34">
            <v>45</v>
          </cell>
          <cell r="G34" t="str">
            <v xml:space="preserve"> </v>
          </cell>
          <cell r="H34"/>
          <cell r="I34">
            <v>41.5</v>
          </cell>
          <cell r="J34">
            <v>32</v>
          </cell>
          <cell r="K34"/>
          <cell r="L34"/>
          <cell r="M34">
            <v>32</v>
          </cell>
          <cell r="N34">
            <v>33.6</v>
          </cell>
          <cell r="O34"/>
          <cell r="P34">
            <v>0.2289156626506024</v>
          </cell>
          <cell r="Q34">
            <v>0.28888888888888886</v>
          </cell>
          <cell r="R34">
            <v>0.36</v>
          </cell>
          <cell r="S34">
            <v>0.42446043165467628</v>
          </cell>
          <cell r="T34" t="e">
            <v>#REF!</v>
          </cell>
        </row>
        <row r="35">
          <cell r="A35" t="str">
            <v>1PK24B38</v>
          </cell>
          <cell r="B35" t="str">
            <v xml:space="preserve"> </v>
          </cell>
          <cell r="C35" t="str">
            <v>24" pendant kit (3/8" IP), black (requires PK option)</v>
          </cell>
          <cell r="D35">
            <v>17.3</v>
          </cell>
          <cell r="E35">
            <v>15.600000000000001</v>
          </cell>
          <cell r="F35">
            <v>14</v>
          </cell>
          <cell r="G35">
            <v>12</v>
          </cell>
          <cell r="H35"/>
          <cell r="I35">
            <v>12.9</v>
          </cell>
          <cell r="J35">
            <v>8</v>
          </cell>
          <cell r="K35"/>
          <cell r="L35"/>
          <cell r="M35">
            <v>8</v>
          </cell>
          <cell r="N35">
            <v>8.4</v>
          </cell>
          <cell r="O35">
            <v>0.33333333333333331</v>
          </cell>
          <cell r="P35">
            <v>0.37984496124031009</v>
          </cell>
          <cell r="Q35">
            <v>0.42857142857142855</v>
          </cell>
          <cell r="R35">
            <v>0.48717948717948723</v>
          </cell>
          <cell r="S35">
            <v>0.53757225433526012</v>
          </cell>
          <cell r="T35">
            <v>1.1666666666666667</v>
          </cell>
        </row>
        <row r="36">
          <cell r="A36" t="str">
            <v>1PK24W38</v>
          </cell>
          <cell r="B36">
            <v>600100310</v>
          </cell>
          <cell r="C36" t="str">
            <v>24" pendant kit (3/8" IP), white (requires PK option)</v>
          </cell>
          <cell r="D36">
            <v>17.3</v>
          </cell>
          <cell r="E36">
            <v>15.600000000000001</v>
          </cell>
          <cell r="F36">
            <v>14</v>
          </cell>
          <cell r="G36">
            <v>12</v>
          </cell>
          <cell r="H36"/>
          <cell r="I36">
            <v>12.9</v>
          </cell>
          <cell r="J36">
            <v>8</v>
          </cell>
          <cell r="K36"/>
          <cell r="L36"/>
          <cell r="M36">
            <v>8</v>
          </cell>
          <cell r="N36">
            <v>8.4</v>
          </cell>
          <cell r="O36">
            <v>0.33333333333333331</v>
          </cell>
          <cell r="P36">
            <v>0.37984496124031009</v>
          </cell>
          <cell r="Q36">
            <v>0.42857142857142855</v>
          </cell>
          <cell r="R36">
            <v>0.48717948717948723</v>
          </cell>
          <cell r="S36">
            <v>0.53757225433526012</v>
          </cell>
          <cell r="T36">
            <v>1.1666666666666667</v>
          </cell>
        </row>
        <row r="37">
          <cell r="A37" t="str">
            <v>1PK24WADP</v>
          </cell>
          <cell r="B37">
            <v>600100263</v>
          </cell>
          <cell r="C37" t="str">
            <v>24" pendant kit, white</v>
          </cell>
          <cell r="D37">
            <v>27.1</v>
          </cell>
          <cell r="E37">
            <v>24.400000000000002</v>
          </cell>
          <cell r="F37">
            <v>22</v>
          </cell>
          <cell r="G37"/>
          <cell r="H37"/>
          <cell r="I37">
            <v>20.3</v>
          </cell>
          <cell r="J37">
            <v>13.08</v>
          </cell>
          <cell r="K37"/>
          <cell r="L37"/>
          <cell r="M37">
            <v>13.08</v>
          </cell>
          <cell r="N37">
            <v>13.734</v>
          </cell>
          <cell r="O37"/>
          <cell r="P37">
            <v>0.35566502463054189</v>
          </cell>
          <cell r="Q37">
            <v>0.40545454545454546</v>
          </cell>
          <cell r="R37">
            <v>0.46393442622950826</v>
          </cell>
          <cell r="S37">
            <v>0.5173431734317343</v>
          </cell>
          <cell r="T37" t="e">
            <v>#DIV/0!</v>
          </cell>
        </row>
        <row r="38">
          <cell r="A38" t="str">
            <v>1PK24WBS02</v>
          </cell>
          <cell r="B38">
            <v>600100321</v>
          </cell>
          <cell r="C38" t="str">
            <v>24" pendant mount kit , white (2' BS100)</v>
          </cell>
          <cell r="D38">
            <v>55.6</v>
          </cell>
          <cell r="E38">
            <v>50</v>
          </cell>
          <cell r="F38">
            <v>45</v>
          </cell>
          <cell r="G38" t="str">
            <v xml:space="preserve"> </v>
          </cell>
          <cell r="H38"/>
          <cell r="I38">
            <v>41.5</v>
          </cell>
          <cell r="J38">
            <v>29.5</v>
          </cell>
          <cell r="K38"/>
          <cell r="L38"/>
          <cell r="M38">
            <v>29.5</v>
          </cell>
          <cell r="N38">
            <v>30.975000000000001</v>
          </cell>
          <cell r="O38"/>
          <cell r="P38">
            <v>0.28915662650602408</v>
          </cell>
          <cell r="Q38">
            <v>0.34444444444444444</v>
          </cell>
          <cell r="R38">
            <v>0.41</v>
          </cell>
          <cell r="S38">
            <v>0.4694244604316547</v>
          </cell>
          <cell r="T38" t="e">
            <v>#REF!</v>
          </cell>
        </row>
        <row r="39">
          <cell r="A39" t="str">
            <v>1PK24WBS04</v>
          </cell>
          <cell r="B39">
            <v>600100196</v>
          </cell>
          <cell r="C39" t="str">
            <v>24" pendant mount kit , white (4' BS100)</v>
          </cell>
          <cell r="D39">
            <v>55.6</v>
          </cell>
          <cell r="E39">
            <v>50</v>
          </cell>
          <cell r="F39">
            <v>45</v>
          </cell>
          <cell r="G39" t="str">
            <v xml:space="preserve"> </v>
          </cell>
          <cell r="H39"/>
          <cell r="I39">
            <v>41.5</v>
          </cell>
          <cell r="J39">
            <v>35.08</v>
          </cell>
          <cell r="K39"/>
          <cell r="L39"/>
          <cell r="M39">
            <v>35.08</v>
          </cell>
          <cell r="N39">
            <v>36.834000000000003</v>
          </cell>
          <cell r="O39"/>
          <cell r="P39">
            <v>0.15469879518072294</v>
          </cell>
          <cell r="Q39">
            <v>0.22044444444444447</v>
          </cell>
          <cell r="R39">
            <v>0.29840000000000005</v>
          </cell>
          <cell r="S39">
            <v>0.36906474820143892</v>
          </cell>
          <cell r="T39" t="e">
            <v>#REF!</v>
          </cell>
        </row>
        <row r="40">
          <cell r="A40" t="str">
            <v>1PK24WBS14</v>
          </cell>
          <cell r="B40">
            <v>600100325</v>
          </cell>
          <cell r="C40" t="str">
            <v>24" pendant mount kit , white (BS101)</v>
          </cell>
          <cell r="D40">
            <v>55.6</v>
          </cell>
          <cell r="E40">
            <v>50</v>
          </cell>
          <cell r="F40">
            <v>45</v>
          </cell>
          <cell r="G40">
            <v>39</v>
          </cell>
          <cell r="H40"/>
          <cell r="I40">
            <v>41.5</v>
          </cell>
          <cell r="J40">
            <v>28</v>
          </cell>
          <cell r="K40"/>
          <cell r="L40"/>
          <cell r="M40">
            <v>28</v>
          </cell>
          <cell r="N40">
            <v>29.400000000000002</v>
          </cell>
          <cell r="O40">
            <v>0.28205128205128205</v>
          </cell>
          <cell r="P40">
            <v>0.3253012048192771</v>
          </cell>
          <cell r="Q40">
            <v>0.37777777777777777</v>
          </cell>
          <cell r="R40">
            <v>0.44</v>
          </cell>
          <cell r="S40">
            <v>0.49640287769784175</v>
          </cell>
          <cell r="T40">
            <v>1.1538461538461537</v>
          </cell>
        </row>
        <row r="41">
          <cell r="A41" t="str">
            <v>1PK24WBS400</v>
          </cell>
          <cell r="B41">
            <v>600100256</v>
          </cell>
          <cell r="C41" t="str">
            <v>24" pendant mount kit , white (BS400)</v>
          </cell>
          <cell r="D41">
            <v>58</v>
          </cell>
          <cell r="E41">
            <v>52.2</v>
          </cell>
          <cell r="F41">
            <v>47</v>
          </cell>
          <cell r="G41" t="str">
            <v xml:space="preserve"> </v>
          </cell>
          <cell r="H41"/>
          <cell r="I41">
            <v>43.300000000000004</v>
          </cell>
          <cell r="J41">
            <v>35</v>
          </cell>
          <cell r="K41"/>
          <cell r="L41"/>
          <cell r="M41">
            <v>35</v>
          </cell>
          <cell r="N41">
            <v>36.75</v>
          </cell>
          <cell r="O41"/>
          <cell r="P41">
            <v>0.19168591224018483</v>
          </cell>
          <cell r="Q41">
            <v>0.25531914893617019</v>
          </cell>
          <cell r="R41">
            <v>0.32950191570881232</v>
          </cell>
          <cell r="S41">
            <v>0.39655172413793105</v>
          </cell>
          <cell r="T41" t="e">
            <v>#REF!</v>
          </cell>
        </row>
        <row r="42">
          <cell r="A42" t="str">
            <v>1PK24WNUVL</v>
          </cell>
          <cell r="B42">
            <v>600100270</v>
          </cell>
          <cell r="C42" t="str">
            <v>24" pendant mount kit (NUV MO, HO, VHO), white</v>
          </cell>
          <cell r="D42">
            <v>43.2</v>
          </cell>
          <cell r="E42">
            <v>38.900000000000006</v>
          </cell>
          <cell r="F42">
            <v>35</v>
          </cell>
          <cell r="G42">
            <v>27.5</v>
          </cell>
          <cell r="H42"/>
          <cell r="I42">
            <v>32.300000000000004</v>
          </cell>
          <cell r="J42">
            <v>19.13</v>
          </cell>
          <cell r="K42"/>
          <cell r="L42"/>
          <cell r="M42">
            <v>19.13</v>
          </cell>
          <cell r="N42">
            <v>20.086500000000001</v>
          </cell>
          <cell r="O42">
            <v>0.30436363636363639</v>
          </cell>
          <cell r="P42">
            <v>0.40773993808049547</v>
          </cell>
          <cell r="Q42">
            <v>0.45342857142857146</v>
          </cell>
          <cell r="R42">
            <v>0.50822622107969162</v>
          </cell>
          <cell r="S42">
            <v>0.55717592592592602</v>
          </cell>
          <cell r="T42" t="e">
            <v>#REF!</v>
          </cell>
        </row>
        <row r="43">
          <cell r="A43" t="str">
            <v>1PK48B38</v>
          </cell>
          <cell r="B43" t="str">
            <v xml:space="preserve"> </v>
          </cell>
          <cell r="C43" t="str">
            <v>48" pendant kit (3/8" IP), black (requires PK option)</v>
          </cell>
          <cell r="D43">
            <v>24.700000000000003</v>
          </cell>
          <cell r="E43">
            <v>22.200000000000003</v>
          </cell>
          <cell r="F43">
            <v>20</v>
          </cell>
          <cell r="G43">
            <v>16</v>
          </cell>
          <cell r="H43"/>
          <cell r="I43">
            <v>18.400000000000002</v>
          </cell>
          <cell r="J43">
            <v>12</v>
          </cell>
          <cell r="K43"/>
          <cell r="L43"/>
          <cell r="M43">
            <v>12</v>
          </cell>
          <cell r="N43">
            <v>12.600000000000001</v>
          </cell>
          <cell r="O43">
            <v>0.25</v>
          </cell>
          <cell r="P43">
            <v>0.34782608695652184</v>
          </cell>
          <cell r="Q43">
            <v>0.4</v>
          </cell>
          <cell r="R43">
            <v>0.45945945945945954</v>
          </cell>
          <cell r="S43">
            <v>0.51417004048583004</v>
          </cell>
          <cell r="T43">
            <v>1.25</v>
          </cell>
        </row>
        <row r="44">
          <cell r="A44" t="str">
            <v>1PK48W38</v>
          </cell>
          <cell r="B44">
            <v>600100311</v>
          </cell>
          <cell r="C44" t="str">
            <v>48" pendant kit (3/8" IP), white (requires PK option)</v>
          </cell>
          <cell r="D44">
            <v>24.700000000000003</v>
          </cell>
          <cell r="E44">
            <v>22.200000000000003</v>
          </cell>
          <cell r="F44">
            <v>20</v>
          </cell>
          <cell r="G44">
            <v>16</v>
          </cell>
          <cell r="H44"/>
          <cell r="I44">
            <v>18.400000000000002</v>
          </cell>
          <cell r="J44">
            <v>12</v>
          </cell>
          <cell r="K44"/>
          <cell r="L44"/>
          <cell r="M44">
            <v>12</v>
          </cell>
          <cell r="N44">
            <v>12.600000000000001</v>
          </cell>
          <cell r="O44">
            <v>0.25</v>
          </cell>
          <cell r="P44">
            <v>0.34782608695652184</v>
          </cell>
          <cell r="Q44">
            <v>0.4</v>
          </cell>
          <cell r="R44">
            <v>0.45945945945945954</v>
          </cell>
          <cell r="S44">
            <v>0.51417004048583004</v>
          </cell>
          <cell r="T44">
            <v>1.25</v>
          </cell>
        </row>
        <row r="45">
          <cell r="A45" t="str">
            <v>1PK48WADP</v>
          </cell>
          <cell r="B45" t="str">
            <v xml:space="preserve"> </v>
          </cell>
          <cell r="C45" t="str">
            <v>48" pendant kit, white</v>
          </cell>
          <cell r="D45">
            <v>43.2</v>
          </cell>
          <cell r="E45">
            <v>38.900000000000006</v>
          </cell>
          <cell r="F45">
            <v>35</v>
          </cell>
          <cell r="G45"/>
          <cell r="H45"/>
          <cell r="I45">
            <v>32.300000000000004</v>
          </cell>
          <cell r="J45">
            <v>18</v>
          </cell>
          <cell r="K45"/>
          <cell r="L45"/>
          <cell r="M45">
            <v>18</v>
          </cell>
          <cell r="N45">
            <v>18.900000000000002</v>
          </cell>
          <cell r="O45"/>
          <cell r="P45">
            <v>0.44272445820433443</v>
          </cell>
          <cell r="Q45">
            <v>0.48571428571428571</v>
          </cell>
          <cell r="R45">
            <v>0.53727506426735228</v>
          </cell>
          <cell r="S45">
            <v>0.58333333333333337</v>
          </cell>
          <cell r="T45" t="e">
            <v>#DIV/0!</v>
          </cell>
        </row>
        <row r="46">
          <cell r="A46" t="str">
            <v>1PK48WBS02</v>
          </cell>
          <cell r="B46">
            <v>600100322</v>
          </cell>
          <cell r="C46" t="str">
            <v>48" pendant mount kit, white (2' BS100)</v>
          </cell>
          <cell r="D46">
            <v>67.900000000000006</v>
          </cell>
          <cell r="E46">
            <v>61.1</v>
          </cell>
          <cell r="F46">
            <v>55</v>
          </cell>
          <cell r="G46" t="str">
            <v xml:space="preserve"> </v>
          </cell>
          <cell r="H46"/>
          <cell r="I46">
            <v>50.7</v>
          </cell>
          <cell r="J46">
            <v>36.729999999999997</v>
          </cell>
          <cell r="K46"/>
          <cell r="L46"/>
          <cell r="M46">
            <v>36.729999999999997</v>
          </cell>
          <cell r="N46">
            <v>38.566499999999998</v>
          </cell>
          <cell r="O46"/>
          <cell r="P46">
            <v>0.27554240631163718</v>
          </cell>
          <cell r="Q46">
            <v>0.33218181818181824</v>
          </cell>
          <cell r="R46">
            <v>0.39885433715220958</v>
          </cell>
          <cell r="S46">
            <v>0.45905743740795296</v>
          </cell>
          <cell r="T46" t="e">
            <v>#REF!</v>
          </cell>
        </row>
        <row r="47">
          <cell r="A47" t="str">
            <v>1PK48WBS04</v>
          </cell>
          <cell r="B47">
            <v>600100314</v>
          </cell>
          <cell r="C47" t="str">
            <v>48" pendant mount kit, white (4' BS100)</v>
          </cell>
          <cell r="D47">
            <v>67.900000000000006</v>
          </cell>
          <cell r="E47">
            <v>61.1</v>
          </cell>
          <cell r="F47">
            <v>55</v>
          </cell>
          <cell r="G47" t="str">
            <v xml:space="preserve"> </v>
          </cell>
          <cell r="H47"/>
          <cell r="I47">
            <v>50.7</v>
          </cell>
          <cell r="J47">
            <v>43.66</v>
          </cell>
          <cell r="K47"/>
          <cell r="L47"/>
          <cell r="M47">
            <v>43.66</v>
          </cell>
          <cell r="N47">
            <v>45.842999999999996</v>
          </cell>
          <cell r="O47"/>
          <cell r="P47">
            <v>0.13885601577909282</v>
          </cell>
          <cell r="Q47">
            <v>0.20618181818181824</v>
          </cell>
          <cell r="R47">
            <v>0.28543371522094935</v>
          </cell>
          <cell r="S47">
            <v>0.3569955817378499</v>
          </cell>
          <cell r="T47" t="e">
            <v>#REF!</v>
          </cell>
        </row>
        <row r="48">
          <cell r="A48" t="str">
            <v>1PK48WBS14</v>
          </cell>
          <cell r="B48">
            <v>600100269</v>
          </cell>
          <cell r="C48" t="str">
            <v>48" pendant mount kit, white (BS101)</v>
          </cell>
          <cell r="D48">
            <v>67.900000000000006</v>
          </cell>
          <cell r="E48">
            <v>61.1</v>
          </cell>
          <cell r="F48">
            <v>55</v>
          </cell>
          <cell r="G48">
            <v>49.5</v>
          </cell>
          <cell r="H48"/>
          <cell r="I48">
            <v>50.7</v>
          </cell>
          <cell r="J48">
            <v>34.479999999999997</v>
          </cell>
          <cell r="K48"/>
          <cell r="L48"/>
          <cell r="M48">
            <v>34.479999999999997</v>
          </cell>
          <cell r="N48">
            <v>36.204000000000001</v>
          </cell>
          <cell r="O48">
            <v>0.3034343434343435</v>
          </cell>
          <cell r="P48">
            <v>0.31992110453648925</v>
          </cell>
          <cell r="Q48">
            <v>0.37309090909090914</v>
          </cell>
          <cell r="R48">
            <v>0.4356792144026187</v>
          </cell>
          <cell r="S48">
            <v>0.4921944035346098</v>
          </cell>
          <cell r="T48">
            <v>1.1111111111111112</v>
          </cell>
        </row>
        <row r="49">
          <cell r="A49" t="str">
            <v>1PK48WBS400</v>
          </cell>
          <cell r="B49" t="str">
            <v xml:space="preserve"> </v>
          </cell>
          <cell r="C49" t="str">
            <v>48" pendant mount kit, white</v>
          </cell>
          <cell r="D49">
            <v>82.7</v>
          </cell>
          <cell r="E49">
            <v>74.400000000000006</v>
          </cell>
          <cell r="F49">
            <v>67</v>
          </cell>
          <cell r="G49" t="str">
            <v xml:space="preserve"> </v>
          </cell>
          <cell r="H49"/>
          <cell r="I49">
            <v>61.7</v>
          </cell>
          <cell r="J49">
            <v>40</v>
          </cell>
          <cell r="K49"/>
          <cell r="L49"/>
          <cell r="M49">
            <v>40</v>
          </cell>
          <cell r="N49">
            <v>42</v>
          </cell>
          <cell r="O49"/>
          <cell r="P49">
            <v>0.35170178282009729</v>
          </cell>
          <cell r="Q49">
            <v>0.40298507462686567</v>
          </cell>
          <cell r="R49">
            <v>0.4623655913978495</v>
          </cell>
          <cell r="S49">
            <v>0.5163240628778718</v>
          </cell>
          <cell r="T49" t="e">
            <v>#REF!</v>
          </cell>
        </row>
        <row r="50">
          <cell r="A50" t="str">
            <v>1PK48WNUVL</v>
          </cell>
          <cell r="B50">
            <v>600100262</v>
          </cell>
          <cell r="C50" t="str">
            <v>48" pendant mount kit (NUV MO, HO, VHO), white</v>
          </cell>
          <cell r="D50">
            <v>61.800000000000004</v>
          </cell>
          <cell r="E50">
            <v>55.6</v>
          </cell>
          <cell r="F50">
            <v>50</v>
          </cell>
          <cell r="G50">
            <v>42</v>
          </cell>
          <cell r="H50"/>
          <cell r="I50">
            <v>46.1</v>
          </cell>
          <cell r="J50">
            <v>27.05</v>
          </cell>
          <cell r="K50"/>
          <cell r="L50"/>
          <cell r="M50">
            <v>27.05</v>
          </cell>
          <cell r="N50">
            <v>28.402500000000003</v>
          </cell>
          <cell r="O50">
            <v>0.35595238095238091</v>
          </cell>
          <cell r="P50">
            <v>0.41323210412147504</v>
          </cell>
          <cell r="Q50">
            <v>0.45899999999999996</v>
          </cell>
          <cell r="R50">
            <v>0.51348920863309355</v>
          </cell>
          <cell r="S50">
            <v>0.56229773462783172</v>
          </cell>
          <cell r="T50" t="e">
            <v>#REF!</v>
          </cell>
        </row>
        <row r="51">
          <cell r="A51" t="str">
            <v>1PK48WNUVS</v>
          </cell>
          <cell r="B51">
            <v>600100177</v>
          </cell>
          <cell r="C51" t="str">
            <v>48" pendant mount kit (NUV VLO), white</v>
          </cell>
          <cell r="D51">
            <v>61.800000000000004</v>
          </cell>
          <cell r="E51">
            <v>55.6</v>
          </cell>
          <cell r="F51">
            <v>50</v>
          </cell>
          <cell r="G51">
            <v>42</v>
          </cell>
          <cell r="H51"/>
          <cell r="I51">
            <v>46.1</v>
          </cell>
          <cell r="J51">
            <v>33.65</v>
          </cell>
          <cell r="K51"/>
          <cell r="L51"/>
          <cell r="M51">
            <v>33.65</v>
          </cell>
          <cell r="N51">
            <v>35.332500000000003</v>
          </cell>
          <cell r="O51">
            <v>0.19880952380952385</v>
          </cell>
          <cell r="P51">
            <v>0.27006507592190893</v>
          </cell>
          <cell r="Q51">
            <v>0.32700000000000001</v>
          </cell>
          <cell r="R51">
            <v>0.39478417266187055</v>
          </cell>
          <cell r="S51">
            <v>0.4555016181229774</v>
          </cell>
          <cell r="T51" t="e">
            <v>#REF!</v>
          </cell>
        </row>
        <row r="52">
          <cell r="A52" t="str">
            <v>1SPK12B38</v>
          </cell>
          <cell r="B52">
            <v>600100842</v>
          </cell>
          <cell r="C52" t="str">
            <v>12" swivel pendant kit (3/8" IP), black (requires PK option)</v>
          </cell>
          <cell r="D52">
            <v>19.8</v>
          </cell>
          <cell r="E52">
            <v>17.8</v>
          </cell>
          <cell r="F52">
            <v>16</v>
          </cell>
          <cell r="G52">
            <v>14</v>
          </cell>
          <cell r="H52"/>
          <cell r="I52">
            <v>14.700000000000001</v>
          </cell>
          <cell r="J52">
            <v>10.14</v>
          </cell>
          <cell r="K52"/>
          <cell r="L52"/>
          <cell r="M52">
            <v>10.14</v>
          </cell>
          <cell r="N52">
            <v>10.647</v>
          </cell>
          <cell r="O52">
            <v>0.27571428571428569</v>
          </cell>
          <cell r="P52">
            <v>0.31020408163265306</v>
          </cell>
          <cell r="Q52">
            <v>0.36624999999999996</v>
          </cell>
          <cell r="R52">
            <v>0.43033707865168536</v>
          </cell>
          <cell r="S52">
            <v>0.48787878787878786</v>
          </cell>
          <cell r="T52">
            <v>1.1428571428571428</v>
          </cell>
        </row>
        <row r="53">
          <cell r="A53" t="str">
            <v>1SPK12W38</v>
          </cell>
          <cell r="B53">
            <v>600100330</v>
          </cell>
          <cell r="C53" t="str">
            <v>12" swivel pendant kit (3/8" IP), white (requires PK option)</v>
          </cell>
          <cell r="D53">
            <v>19.8</v>
          </cell>
          <cell r="E53">
            <v>17.8</v>
          </cell>
          <cell r="F53">
            <v>16</v>
          </cell>
          <cell r="G53">
            <v>14</v>
          </cell>
          <cell r="H53"/>
          <cell r="I53">
            <v>14.700000000000001</v>
          </cell>
          <cell r="J53">
            <v>10.14</v>
          </cell>
          <cell r="K53"/>
          <cell r="L53"/>
          <cell r="M53">
            <v>10.14</v>
          </cell>
          <cell r="N53">
            <v>10.647</v>
          </cell>
          <cell r="O53">
            <v>0.27571428571428569</v>
          </cell>
          <cell r="P53">
            <v>0.31020408163265306</v>
          </cell>
          <cell r="Q53">
            <v>0.36624999999999996</v>
          </cell>
          <cell r="R53">
            <v>0.43033707865168536</v>
          </cell>
          <cell r="S53">
            <v>0.48787878787878786</v>
          </cell>
          <cell r="T53">
            <v>1.1428571428571428</v>
          </cell>
        </row>
        <row r="54">
          <cell r="A54" t="str">
            <v>1SPK12WADP</v>
          </cell>
          <cell r="B54">
            <v>600100280</v>
          </cell>
          <cell r="C54" t="str">
            <v>12" swivel pendant kit, white</v>
          </cell>
          <cell r="D54">
            <v>38.200000000000003</v>
          </cell>
          <cell r="E54">
            <v>34.4</v>
          </cell>
          <cell r="F54">
            <v>31</v>
          </cell>
          <cell r="G54" t="str">
            <v xml:space="preserve"> </v>
          </cell>
          <cell r="H54"/>
          <cell r="I54">
            <v>28.6</v>
          </cell>
          <cell r="J54">
            <v>18</v>
          </cell>
          <cell r="K54"/>
          <cell r="L54"/>
          <cell r="M54">
            <v>18</v>
          </cell>
          <cell r="N54">
            <v>18.900000000000002</v>
          </cell>
          <cell r="O54"/>
          <cell r="P54">
            <v>0.37062937062937068</v>
          </cell>
          <cell r="Q54">
            <v>0.41935483870967744</v>
          </cell>
          <cell r="R54">
            <v>0.47674418604651159</v>
          </cell>
          <cell r="S54">
            <v>0.52879581151832467</v>
          </cell>
          <cell r="T54" t="e">
            <v>#VALUE!</v>
          </cell>
        </row>
        <row r="55">
          <cell r="A55" t="str">
            <v>1SPK12WBS02</v>
          </cell>
          <cell r="B55">
            <v>600100303</v>
          </cell>
          <cell r="C55" t="str">
            <v>12" single swivel pendant kit, white (2' BS100)</v>
          </cell>
          <cell r="D55">
            <v>51.900000000000006</v>
          </cell>
          <cell r="E55">
            <v>46.7</v>
          </cell>
          <cell r="F55">
            <v>42</v>
          </cell>
          <cell r="G55" t="str">
            <v xml:space="preserve"> </v>
          </cell>
          <cell r="H55"/>
          <cell r="I55">
            <v>38.700000000000003</v>
          </cell>
          <cell r="J55">
            <v>28.82</v>
          </cell>
          <cell r="K55"/>
          <cell r="L55"/>
          <cell r="M55">
            <v>28.82</v>
          </cell>
          <cell r="N55">
            <v>30.261000000000003</v>
          </cell>
          <cell r="O55"/>
          <cell r="P55">
            <v>0.25529715762273908</v>
          </cell>
          <cell r="Q55">
            <v>0.31380952380952382</v>
          </cell>
          <cell r="R55">
            <v>0.3828693790149893</v>
          </cell>
          <cell r="S55">
            <v>0.4447013487475916</v>
          </cell>
          <cell r="T55" t="e">
            <v>#REF!</v>
          </cell>
        </row>
        <row r="56">
          <cell r="A56" t="str">
            <v>1SPK12WBS04</v>
          </cell>
          <cell r="B56">
            <v>600100293</v>
          </cell>
          <cell r="C56" t="str">
            <v>12" single swivel pendant kit, white (4' BS100)</v>
          </cell>
          <cell r="D56">
            <v>51.900000000000006</v>
          </cell>
          <cell r="E56">
            <v>46.7</v>
          </cell>
          <cell r="F56">
            <v>42</v>
          </cell>
          <cell r="G56" t="str">
            <v xml:space="preserve"> </v>
          </cell>
          <cell r="H56"/>
          <cell r="I56">
            <v>38.700000000000003</v>
          </cell>
          <cell r="J56">
            <v>21.27</v>
          </cell>
          <cell r="K56"/>
          <cell r="L56"/>
          <cell r="M56">
            <v>21.27</v>
          </cell>
          <cell r="N56">
            <v>22.333500000000001</v>
          </cell>
          <cell r="O56"/>
          <cell r="P56">
            <v>0.45038759689922486</v>
          </cell>
          <cell r="Q56">
            <v>0.49357142857142861</v>
          </cell>
          <cell r="R56">
            <v>0.54453961456102784</v>
          </cell>
          <cell r="S56">
            <v>0.59017341040462434</v>
          </cell>
          <cell r="T56" t="e">
            <v>#REF!</v>
          </cell>
        </row>
        <row r="57">
          <cell r="A57" t="str">
            <v>1SPK12WBS14</v>
          </cell>
          <cell r="B57">
            <v>600100304</v>
          </cell>
          <cell r="C57" t="str">
            <v>12" single swivel pendant kit, white (BS101)</v>
          </cell>
          <cell r="D57">
            <v>51.900000000000006</v>
          </cell>
          <cell r="E57">
            <v>46.7</v>
          </cell>
          <cell r="F57">
            <v>42</v>
          </cell>
          <cell r="G57">
            <v>30.5</v>
          </cell>
          <cell r="H57"/>
          <cell r="I57">
            <v>38.700000000000003</v>
          </cell>
          <cell r="J57">
            <v>21.27</v>
          </cell>
          <cell r="K57"/>
          <cell r="L57"/>
          <cell r="M57">
            <v>21.27</v>
          </cell>
          <cell r="N57">
            <v>22.333500000000001</v>
          </cell>
          <cell r="O57">
            <v>0.30262295081967217</v>
          </cell>
          <cell r="P57">
            <v>0.45038759689922486</v>
          </cell>
          <cell r="Q57">
            <v>0.49357142857142861</v>
          </cell>
          <cell r="R57">
            <v>0.54453961456102784</v>
          </cell>
          <cell r="S57">
            <v>0.59017341040462434</v>
          </cell>
          <cell r="T57">
            <v>1.3770491803278688</v>
          </cell>
        </row>
        <row r="58">
          <cell r="A58" t="str">
            <v>1SPK12WBS400</v>
          </cell>
          <cell r="B58" t="str">
            <v xml:space="preserve"> </v>
          </cell>
          <cell r="C58" t="str">
            <v>12" swivel pendant kit (BS400)</v>
          </cell>
          <cell r="D58">
            <v>72.900000000000006</v>
          </cell>
          <cell r="E58">
            <v>65.600000000000009</v>
          </cell>
          <cell r="F58">
            <v>59</v>
          </cell>
          <cell r="G58"/>
          <cell r="H58"/>
          <cell r="I58">
            <v>54.368499999999997</v>
          </cell>
          <cell r="J58">
            <v>37</v>
          </cell>
          <cell r="K58"/>
          <cell r="L58"/>
          <cell r="M58">
            <v>37</v>
          </cell>
          <cell r="N58">
            <v>38.85</v>
          </cell>
          <cell r="O58"/>
          <cell r="P58">
            <v>0.31945887784286853</v>
          </cell>
          <cell r="Q58">
            <v>0.3728813559322034</v>
          </cell>
          <cell r="R58">
            <v>0.43597560975609762</v>
          </cell>
          <cell r="S58">
            <v>0.49245541838134432</v>
          </cell>
          <cell r="T58" t="e">
            <v>#DIV/0!</v>
          </cell>
        </row>
        <row r="59">
          <cell r="A59" t="str">
            <v>1SPK24B38</v>
          </cell>
          <cell r="B59" t="str">
            <v xml:space="preserve"> </v>
          </cell>
          <cell r="C59" t="str">
            <v>24" swivel pendant kit (3/8" IP), black (requires PK option)</v>
          </cell>
          <cell r="D59">
            <v>23.400000000000002</v>
          </cell>
          <cell r="E59">
            <v>21.1</v>
          </cell>
          <cell r="F59">
            <v>19</v>
          </cell>
          <cell r="G59">
            <v>17</v>
          </cell>
          <cell r="H59"/>
          <cell r="I59">
            <v>17.5</v>
          </cell>
          <cell r="J59">
            <v>12.5</v>
          </cell>
          <cell r="K59"/>
          <cell r="L59"/>
          <cell r="M59">
            <v>12.5</v>
          </cell>
          <cell r="N59">
            <v>13.125</v>
          </cell>
          <cell r="O59">
            <v>0.26470588235294118</v>
          </cell>
          <cell r="P59">
            <v>0.2857142857142857</v>
          </cell>
          <cell r="Q59">
            <v>0.34210526315789475</v>
          </cell>
          <cell r="R59">
            <v>0.40758293838862564</v>
          </cell>
          <cell r="S59">
            <v>0.46581196581196588</v>
          </cell>
          <cell r="T59">
            <v>1.1176470588235294</v>
          </cell>
        </row>
        <row r="60">
          <cell r="A60" t="str">
            <v>1SPK24W38</v>
          </cell>
          <cell r="B60">
            <v>600100331</v>
          </cell>
          <cell r="C60" t="str">
            <v>24" swivel pendant kit (3/8" IP), white (requires PK option)</v>
          </cell>
          <cell r="D60">
            <v>23.400000000000002</v>
          </cell>
          <cell r="E60">
            <v>21.1</v>
          </cell>
          <cell r="F60">
            <v>19</v>
          </cell>
          <cell r="G60">
            <v>17</v>
          </cell>
          <cell r="H60"/>
          <cell r="I60">
            <v>17.5</v>
          </cell>
          <cell r="J60">
            <v>12.5</v>
          </cell>
          <cell r="K60"/>
          <cell r="L60"/>
          <cell r="M60">
            <v>12.5</v>
          </cell>
          <cell r="N60">
            <v>13.125</v>
          </cell>
          <cell r="O60">
            <v>0.26470588235294118</v>
          </cell>
          <cell r="P60">
            <v>0.2857142857142857</v>
          </cell>
          <cell r="Q60">
            <v>0.34210526315789475</v>
          </cell>
          <cell r="R60">
            <v>0.40758293838862564</v>
          </cell>
          <cell r="S60">
            <v>0.46581196581196588</v>
          </cell>
          <cell r="T60">
            <v>1.1176470588235294</v>
          </cell>
        </row>
        <row r="61">
          <cell r="A61" t="str">
            <v>1SPK24WADP</v>
          </cell>
          <cell r="B61" t="str">
            <v xml:space="preserve"> </v>
          </cell>
          <cell r="C61" t="str">
            <v>24" swivel pendant kit, white</v>
          </cell>
          <cell r="D61">
            <v>39.6</v>
          </cell>
          <cell r="E61">
            <v>35.6</v>
          </cell>
          <cell r="F61">
            <v>32</v>
          </cell>
          <cell r="G61" t="str">
            <v xml:space="preserve"> </v>
          </cell>
          <cell r="H61"/>
          <cell r="I61">
            <v>29.5</v>
          </cell>
          <cell r="J61">
            <v>19</v>
          </cell>
          <cell r="K61"/>
          <cell r="L61"/>
          <cell r="M61">
            <v>19</v>
          </cell>
          <cell r="N61">
            <v>19.95</v>
          </cell>
          <cell r="O61"/>
          <cell r="P61">
            <v>0.3559322033898305</v>
          </cell>
          <cell r="Q61">
            <v>0.40625</v>
          </cell>
          <cell r="R61">
            <v>0.4662921348314607</v>
          </cell>
          <cell r="S61">
            <v>0.52020202020202022</v>
          </cell>
          <cell r="T61" t="e">
            <v>#VALUE!</v>
          </cell>
        </row>
        <row r="62">
          <cell r="A62" t="str">
            <v>1SPK24WBS02</v>
          </cell>
          <cell r="B62">
            <v>600100323</v>
          </cell>
          <cell r="C62" t="str">
            <v>24" single swivel pendant kit, white (2' BS100)</v>
          </cell>
          <cell r="D62">
            <v>54.300000000000004</v>
          </cell>
          <cell r="E62">
            <v>48.900000000000006</v>
          </cell>
          <cell r="F62">
            <v>44</v>
          </cell>
          <cell r="G62" t="str">
            <v xml:space="preserve"> </v>
          </cell>
          <cell r="H62"/>
          <cell r="I62">
            <v>40.5</v>
          </cell>
          <cell r="J62">
            <v>23.23</v>
          </cell>
          <cell r="K62"/>
          <cell r="L62"/>
          <cell r="M62">
            <v>23.23</v>
          </cell>
          <cell r="N62">
            <v>24.391500000000001</v>
          </cell>
          <cell r="O62"/>
          <cell r="P62">
            <v>0.42641975308641972</v>
          </cell>
          <cell r="Q62">
            <v>0.47204545454545455</v>
          </cell>
          <cell r="R62">
            <v>0.52494887525562373</v>
          </cell>
          <cell r="S62">
            <v>0.57219152854511968</v>
          </cell>
          <cell r="T62" t="e">
            <v>#REF!</v>
          </cell>
        </row>
        <row r="63">
          <cell r="A63" t="str">
            <v>1SPK24WBS04</v>
          </cell>
          <cell r="B63">
            <v>600100317</v>
          </cell>
          <cell r="C63" t="str">
            <v>24" single swivel pendant kit, white (4' BS100)</v>
          </cell>
          <cell r="D63">
            <v>54.300000000000004</v>
          </cell>
          <cell r="E63">
            <v>48.900000000000006</v>
          </cell>
          <cell r="F63">
            <v>44</v>
          </cell>
          <cell r="G63" t="str">
            <v xml:space="preserve"> </v>
          </cell>
          <cell r="H63"/>
          <cell r="I63">
            <v>40.5</v>
          </cell>
          <cell r="J63">
            <v>23.23</v>
          </cell>
          <cell r="K63"/>
          <cell r="L63"/>
          <cell r="M63">
            <v>23.23</v>
          </cell>
          <cell r="N63">
            <v>24.391500000000001</v>
          </cell>
          <cell r="O63"/>
          <cell r="P63">
            <v>0.42641975308641972</v>
          </cell>
          <cell r="Q63">
            <v>0.47204545454545455</v>
          </cell>
          <cell r="R63">
            <v>0.52494887525562373</v>
          </cell>
          <cell r="S63">
            <v>0.57219152854511968</v>
          </cell>
          <cell r="T63" t="e">
            <v>#REF!</v>
          </cell>
        </row>
        <row r="64">
          <cell r="A64" t="str">
            <v>1SPK24WBS14</v>
          </cell>
          <cell r="B64">
            <v>600100326</v>
          </cell>
          <cell r="C64" t="str">
            <v>24" single swivel pendant kit, white (BS101)</v>
          </cell>
          <cell r="D64">
            <v>54.300000000000004</v>
          </cell>
          <cell r="E64">
            <v>48.900000000000006</v>
          </cell>
          <cell r="F64">
            <v>44</v>
          </cell>
          <cell r="G64">
            <v>33.5</v>
          </cell>
          <cell r="H64"/>
          <cell r="I64">
            <v>40.5</v>
          </cell>
          <cell r="J64">
            <v>23.23</v>
          </cell>
          <cell r="K64"/>
          <cell r="L64"/>
          <cell r="M64">
            <v>23.23</v>
          </cell>
          <cell r="N64">
            <v>24.391500000000001</v>
          </cell>
          <cell r="O64">
            <v>0.30656716417910446</v>
          </cell>
          <cell r="P64">
            <v>0.42641975308641972</v>
          </cell>
          <cell r="Q64">
            <v>0.47204545454545455</v>
          </cell>
          <cell r="R64">
            <v>0.52494887525562373</v>
          </cell>
          <cell r="S64">
            <v>0.57219152854511968</v>
          </cell>
          <cell r="T64">
            <v>1.3134328358208955</v>
          </cell>
        </row>
        <row r="65">
          <cell r="A65" t="str">
            <v>1SPK24WBS400</v>
          </cell>
          <cell r="B65" t="str">
            <v xml:space="preserve"> </v>
          </cell>
          <cell r="C65" t="str">
            <v>24" swivel pendant kit (BS400)</v>
          </cell>
          <cell r="D65">
            <v>76.600000000000009</v>
          </cell>
          <cell r="E65">
            <v>68.900000000000006</v>
          </cell>
          <cell r="F65">
            <v>62</v>
          </cell>
          <cell r="G65"/>
          <cell r="H65"/>
          <cell r="I65">
            <v>57.132999999999996</v>
          </cell>
          <cell r="J65">
            <v>40</v>
          </cell>
          <cell r="K65"/>
          <cell r="L65"/>
          <cell r="M65">
            <v>40</v>
          </cell>
          <cell r="N65">
            <v>42</v>
          </cell>
          <cell r="O65"/>
          <cell r="P65">
            <v>0.29987922916703125</v>
          </cell>
          <cell r="Q65">
            <v>0.35483870967741937</v>
          </cell>
          <cell r="R65">
            <v>0.41944847605224966</v>
          </cell>
          <cell r="S65">
            <v>0.4778067885117494</v>
          </cell>
          <cell r="T65" t="e">
            <v>#DIV/0!</v>
          </cell>
        </row>
        <row r="66">
          <cell r="A66" t="str">
            <v>1SPK48B38</v>
          </cell>
          <cell r="B66" t="str">
            <v xml:space="preserve"> </v>
          </cell>
          <cell r="C66" t="str">
            <v>48" swivel pendant kit (3/8" IP), black (requires PK option)</v>
          </cell>
          <cell r="D66">
            <v>34.6</v>
          </cell>
          <cell r="E66">
            <v>31.1</v>
          </cell>
          <cell r="F66">
            <v>28</v>
          </cell>
          <cell r="G66">
            <v>25</v>
          </cell>
          <cell r="H66"/>
          <cell r="I66">
            <v>25.8</v>
          </cell>
          <cell r="J66">
            <v>17</v>
          </cell>
          <cell r="K66"/>
          <cell r="L66"/>
          <cell r="M66">
            <v>17</v>
          </cell>
          <cell r="N66">
            <v>17.850000000000001</v>
          </cell>
          <cell r="O66">
            <v>0.32</v>
          </cell>
          <cell r="P66">
            <v>0.34108527131782945</v>
          </cell>
          <cell r="Q66">
            <v>0.39285714285714285</v>
          </cell>
          <cell r="R66">
            <v>0.45337620578778137</v>
          </cell>
          <cell r="S66">
            <v>0.50867052023121384</v>
          </cell>
          <cell r="T66">
            <v>1.1200000000000001</v>
          </cell>
        </row>
        <row r="67">
          <cell r="A67" t="str">
            <v>1SPK48W38</v>
          </cell>
          <cell r="B67">
            <v>600100332</v>
          </cell>
          <cell r="C67" t="str">
            <v>48" swivel pendant kit (3/8" IP), white (requires PK option)</v>
          </cell>
          <cell r="D67">
            <v>34.6</v>
          </cell>
          <cell r="E67">
            <v>31.1</v>
          </cell>
          <cell r="F67">
            <v>28</v>
          </cell>
          <cell r="G67">
            <v>25</v>
          </cell>
          <cell r="H67"/>
          <cell r="I67">
            <v>25.8</v>
          </cell>
          <cell r="J67">
            <v>17</v>
          </cell>
          <cell r="K67"/>
          <cell r="L67"/>
          <cell r="M67">
            <v>17</v>
          </cell>
          <cell r="N67">
            <v>17.850000000000001</v>
          </cell>
          <cell r="O67">
            <v>0.32</v>
          </cell>
          <cell r="P67">
            <v>0.34108527131782945</v>
          </cell>
          <cell r="Q67">
            <v>0.39285714285714285</v>
          </cell>
          <cell r="R67">
            <v>0.45337620578778137</v>
          </cell>
          <cell r="S67">
            <v>0.50867052023121384</v>
          </cell>
          <cell r="T67">
            <v>1.1200000000000001</v>
          </cell>
        </row>
        <row r="68">
          <cell r="A68" t="str">
            <v>1SPK48WADP</v>
          </cell>
          <cell r="B68" t="str">
            <v xml:space="preserve"> </v>
          </cell>
          <cell r="C68" t="str">
            <v>48" swivel pendant kit, white</v>
          </cell>
          <cell r="D68">
            <v>48.1</v>
          </cell>
          <cell r="E68">
            <v>43.300000000000004</v>
          </cell>
          <cell r="F68">
            <v>39</v>
          </cell>
          <cell r="G68" t="str">
            <v xml:space="preserve"> </v>
          </cell>
          <cell r="H68"/>
          <cell r="I68">
            <v>35.9</v>
          </cell>
          <cell r="J68">
            <v>24</v>
          </cell>
          <cell r="K68"/>
          <cell r="L68"/>
          <cell r="M68">
            <v>24</v>
          </cell>
          <cell r="N68">
            <v>25.200000000000003</v>
          </cell>
          <cell r="O68"/>
          <cell r="P68">
            <v>0.33147632311977715</v>
          </cell>
          <cell r="Q68">
            <v>0.38461538461538464</v>
          </cell>
          <cell r="R68">
            <v>0.44572748267898388</v>
          </cell>
          <cell r="S68">
            <v>0.50103950103950101</v>
          </cell>
          <cell r="T68" t="e">
            <v>#VALUE!</v>
          </cell>
        </row>
        <row r="69">
          <cell r="A69" t="str">
            <v>1SPK48WBS02</v>
          </cell>
          <cell r="B69">
            <v>600100324</v>
          </cell>
          <cell r="C69" t="str">
            <v>48" single swivel pendant kit, white (2' BS100)</v>
          </cell>
          <cell r="D69">
            <v>59.2</v>
          </cell>
          <cell r="E69">
            <v>53.300000000000004</v>
          </cell>
          <cell r="F69">
            <v>48</v>
          </cell>
          <cell r="G69" t="str">
            <v xml:space="preserve"> </v>
          </cell>
          <cell r="H69"/>
          <cell r="I69">
            <v>44.2</v>
          </cell>
          <cell r="J69">
            <v>31.15</v>
          </cell>
          <cell r="K69"/>
          <cell r="L69"/>
          <cell r="M69">
            <v>31.15</v>
          </cell>
          <cell r="N69">
            <v>32.707500000000003</v>
          </cell>
          <cell r="O69"/>
          <cell r="P69">
            <v>0.2952488687782806</v>
          </cell>
          <cell r="Q69">
            <v>0.3510416666666667</v>
          </cell>
          <cell r="R69">
            <v>0.41557223264540344</v>
          </cell>
          <cell r="S69">
            <v>0.4738175675675676</v>
          </cell>
          <cell r="T69" t="e">
            <v>#REF!</v>
          </cell>
        </row>
        <row r="70">
          <cell r="A70" t="str">
            <v>1SPK48WBS04</v>
          </cell>
          <cell r="B70">
            <v>600100318</v>
          </cell>
          <cell r="C70" t="str">
            <v>48" single swivel pendant kit, white (4' BS100)</v>
          </cell>
          <cell r="D70">
            <v>59.2</v>
          </cell>
          <cell r="E70">
            <v>53.300000000000004</v>
          </cell>
          <cell r="F70">
            <v>48</v>
          </cell>
          <cell r="G70" t="str">
            <v xml:space="preserve"> </v>
          </cell>
          <cell r="H70"/>
          <cell r="I70">
            <v>44.2</v>
          </cell>
          <cell r="J70">
            <v>31.15</v>
          </cell>
          <cell r="K70"/>
          <cell r="L70"/>
          <cell r="M70">
            <v>31.15</v>
          </cell>
          <cell r="N70">
            <v>32.707500000000003</v>
          </cell>
          <cell r="O70"/>
          <cell r="P70">
            <v>0.2952488687782806</v>
          </cell>
          <cell r="Q70">
            <v>0.3510416666666667</v>
          </cell>
          <cell r="R70">
            <v>0.41557223264540344</v>
          </cell>
          <cell r="S70">
            <v>0.4738175675675676</v>
          </cell>
          <cell r="T70" t="e">
            <v>#REF!</v>
          </cell>
        </row>
        <row r="71">
          <cell r="A71" t="str">
            <v>1SPK48WBS14</v>
          </cell>
          <cell r="B71">
            <v>600100327</v>
          </cell>
          <cell r="C71" t="str">
            <v>48" single swivel pendant kit, white (BS101)</v>
          </cell>
          <cell r="D71">
            <v>59.2</v>
          </cell>
          <cell r="E71">
            <v>53.300000000000004</v>
          </cell>
          <cell r="F71">
            <v>48</v>
          </cell>
          <cell r="G71">
            <v>42</v>
          </cell>
          <cell r="H71"/>
          <cell r="I71">
            <v>44.2</v>
          </cell>
          <cell r="J71">
            <v>31.15</v>
          </cell>
          <cell r="K71"/>
          <cell r="L71"/>
          <cell r="M71">
            <v>31.15</v>
          </cell>
          <cell r="N71">
            <v>32.707500000000003</v>
          </cell>
          <cell r="O71">
            <v>0.25833333333333336</v>
          </cell>
          <cell r="P71">
            <v>0.2952488687782806</v>
          </cell>
          <cell r="Q71">
            <v>0.3510416666666667</v>
          </cell>
          <cell r="R71">
            <v>0.41557223264540344</v>
          </cell>
          <cell r="S71">
            <v>0.4738175675675676</v>
          </cell>
          <cell r="T71">
            <v>1.1428571428571428</v>
          </cell>
        </row>
        <row r="72">
          <cell r="A72" t="str">
            <v>1SPK48WBS400</v>
          </cell>
          <cell r="B72" t="str">
            <v xml:space="preserve"> </v>
          </cell>
          <cell r="C72" t="str">
            <v>48" swivel pendant kit (BS400)</v>
          </cell>
          <cell r="D72">
            <v>84</v>
          </cell>
          <cell r="E72">
            <v>75.600000000000009</v>
          </cell>
          <cell r="F72">
            <v>68</v>
          </cell>
          <cell r="G72"/>
          <cell r="H72"/>
          <cell r="I72">
            <v>62.661999999999999</v>
          </cell>
          <cell r="J72">
            <v>45</v>
          </cell>
          <cell r="K72"/>
          <cell r="L72"/>
          <cell r="M72">
            <v>45</v>
          </cell>
          <cell r="N72">
            <v>47.25</v>
          </cell>
          <cell r="O72"/>
          <cell r="P72">
            <v>0.2818614152117711</v>
          </cell>
          <cell r="Q72">
            <v>0.33823529411764708</v>
          </cell>
          <cell r="R72">
            <v>0.40476190476190482</v>
          </cell>
          <cell r="S72">
            <v>0.4642857142857143</v>
          </cell>
          <cell r="T72" t="e">
            <v>#DIV/0!</v>
          </cell>
        </row>
        <row r="73">
          <cell r="A73" t="str">
            <v>1XAC50</v>
          </cell>
          <cell r="B73">
            <v>600100264</v>
          </cell>
          <cell r="C73" t="str">
            <v>50" adjustable aircraft cable</v>
          </cell>
          <cell r="D73">
            <v>43.2</v>
          </cell>
          <cell r="E73">
            <v>38.900000000000006</v>
          </cell>
          <cell r="F73">
            <v>35</v>
          </cell>
          <cell r="G73" t="str">
            <v xml:space="preserve"> </v>
          </cell>
          <cell r="H73"/>
          <cell r="I73">
            <v>32.300000000000004</v>
          </cell>
          <cell r="J73">
            <v>23.49</v>
          </cell>
          <cell r="K73"/>
          <cell r="L73"/>
          <cell r="M73">
            <v>23.49</v>
          </cell>
          <cell r="N73">
            <v>24.6645</v>
          </cell>
          <cell r="O73"/>
          <cell r="P73">
            <v>0.27275541795665648</v>
          </cell>
          <cell r="Q73">
            <v>0.3288571428571429</v>
          </cell>
          <cell r="R73">
            <v>0.39614395886889475</v>
          </cell>
          <cell r="S73">
            <v>0.45625000000000004</v>
          </cell>
          <cell r="T73" t="e">
            <v>#VALUE!</v>
          </cell>
        </row>
        <row r="74">
          <cell r="A74" t="str">
            <v>1XAC72</v>
          </cell>
          <cell r="B74">
            <v>600100265</v>
          </cell>
          <cell r="C74" t="str">
            <v>72" adjustable aircraft cable</v>
          </cell>
          <cell r="D74">
            <v>45.7</v>
          </cell>
          <cell r="E74">
            <v>41.1</v>
          </cell>
          <cell r="F74">
            <v>37</v>
          </cell>
          <cell r="G74" t="str">
            <v xml:space="preserve"> </v>
          </cell>
          <cell r="H74"/>
          <cell r="I74">
            <v>34.1</v>
          </cell>
          <cell r="J74">
            <v>25.06</v>
          </cell>
          <cell r="K74"/>
          <cell r="L74"/>
          <cell r="M74">
            <v>25.06</v>
          </cell>
          <cell r="N74">
            <v>26.312999999999999</v>
          </cell>
          <cell r="O74" t="e">
            <v>#VALUE!</v>
          </cell>
          <cell r="P74">
            <v>0.26510263929618777</v>
          </cell>
          <cell r="Q74">
            <v>0.32270270270270274</v>
          </cell>
          <cell r="R74">
            <v>0.39026763990267643</v>
          </cell>
          <cell r="S74">
            <v>0.45164113785557991</v>
          </cell>
          <cell r="T74"/>
        </row>
        <row r="75">
          <cell r="A75" t="str">
            <v>2AC50</v>
          </cell>
          <cell r="B75">
            <v>600100191</v>
          </cell>
          <cell r="C75" t="str">
            <v>50" aircraft cable kit</v>
          </cell>
          <cell r="D75">
            <v>27.1</v>
          </cell>
          <cell r="E75">
            <v>24.400000000000002</v>
          </cell>
          <cell r="F75">
            <v>22</v>
          </cell>
          <cell r="G75">
            <v>19</v>
          </cell>
          <cell r="H75"/>
          <cell r="I75">
            <v>20.3</v>
          </cell>
          <cell r="J75">
            <v>14.95</v>
          </cell>
          <cell r="K75"/>
          <cell r="L75"/>
          <cell r="M75">
            <v>14.95</v>
          </cell>
          <cell r="N75">
            <v>15.6975</v>
          </cell>
          <cell r="O75">
            <v>0.21315789473684213</v>
          </cell>
          <cell r="P75">
            <v>0.26354679802955672</v>
          </cell>
          <cell r="Q75">
            <v>0.32045454545454549</v>
          </cell>
          <cell r="R75">
            <v>0.38729508196721318</v>
          </cell>
          <cell r="S75">
            <v>0.44833948339483398</v>
          </cell>
          <cell r="T75">
            <v>1.1578947368421053</v>
          </cell>
        </row>
        <row r="76">
          <cell r="A76" t="str">
            <v>2AC72</v>
          </cell>
          <cell r="B76">
            <v>600100181</v>
          </cell>
          <cell r="C76" t="str">
            <v>72" aircraft cable kit</v>
          </cell>
          <cell r="D76">
            <v>29.700000000000003</v>
          </cell>
          <cell r="E76">
            <v>26.700000000000003</v>
          </cell>
          <cell r="F76">
            <v>24</v>
          </cell>
          <cell r="G76">
            <v>20</v>
          </cell>
          <cell r="H76"/>
          <cell r="I76">
            <v>22.1</v>
          </cell>
          <cell r="J76">
            <v>15.22</v>
          </cell>
          <cell r="K76"/>
          <cell r="L76"/>
          <cell r="M76">
            <v>15.22</v>
          </cell>
          <cell r="N76">
            <v>15.981000000000002</v>
          </cell>
          <cell r="O76">
            <v>0.23899999999999996</v>
          </cell>
          <cell r="P76">
            <v>0.31131221719457014</v>
          </cell>
          <cell r="Q76">
            <v>0.36583333333333329</v>
          </cell>
          <cell r="R76">
            <v>0.42996254681647944</v>
          </cell>
          <cell r="S76">
            <v>0.48754208754208755</v>
          </cell>
          <cell r="T76">
            <v>1.2</v>
          </cell>
        </row>
        <row r="77">
          <cell r="A77" t="str">
            <v>2CH48</v>
          </cell>
          <cell r="B77">
            <v>600100183</v>
          </cell>
          <cell r="C77" t="str">
            <v>48" chain hang kit (2 chains, field cuttable)</v>
          </cell>
          <cell r="D77">
            <v>12.3</v>
          </cell>
          <cell r="E77">
            <v>11.100000000000001</v>
          </cell>
          <cell r="F77">
            <v>10</v>
          </cell>
          <cell r="G77">
            <v>8</v>
          </cell>
          <cell r="H77"/>
          <cell r="I77">
            <v>9.2000000000000011</v>
          </cell>
          <cell r="J77">
            <v>6</v>
          </cell>
          <cell r="K77"/>
          <cell r="L77"/>
          <cell r="M77">
            <v>6</v>
          </cell>
          <cell r="N77"/>
          <cell r="O77">
            <v>0.25</v>
          </cell>
          <cell r="P77">
            <v>0.34782608695652184</v>
          </cell>
          <cell r="Q77">
            <v>0.4</v>
          </cell>
          <cell r="R77">
            <v>0.45945945945945954</v>
          </cell>
          <cell r="S77">
            <v>0.51219512195121952</v>
          </cell>
          <cell r="T77">
            <v>1.25</v>
          </cell>
        </row>
        <row r="78">
          <cell r="A78" t="str">
            <v>2PK12W</v>
          </cell>
          <cell r="B78">
            <v>600100315</v>
          </cell>
          <cell r="C78" t="str">
            <v>12" double stem pendant mount kit , white</v>
          </cell>
          <cell r="D78">
            <v>50.7</v>
          </cell>
          <cell r="E78">
            <v>45.6</v>
          </cell>
          <cell r="F78">
            <v>41</v>
          </cell>
          <cell r="G78">
            <v>34.5</v>
          </cell>
          <cell r="H78"/>
          <cell r="I78">
            <v>37.800000000000004</v>
          </cell>
          <cell r="J78">
            <v>24.12</v>
          </cell>
          <cell r="K78"/>
          <cell r="L78"/>
          <cell r="M78">
            <v>24.12</v>
          </cell>
          <cell r="N78">
            <v>25.326000000000001</v>
          </cell>
          <cell r="O78">
            <v>0.30086956521739128</v>
          </cell>
          <cell r="P78">
            <v>0.36190476190476195</v>
          </cell>
          <cell r="Q78">
            <v>0.41170731707317071</v>
          </cell>
          <cell r="R78">
            <v>0.47105263157894739</v>
          </cell>
          <cell r="S78">
            <v>0.52426035502958579</v>
          </cell>
          <cell r="T78">
            <v>1.1884057971014492</v>
          </cell>
        </row>
        <row r="79">
          <cell r="A79" t="str">
            <v>2PK24W</v>
          </cell>
          <cell r="B79">
            <v>600100316</v>
          </cell>
          <cell r="C79" t="str">
            <v>24" double stem pendant mount kit , white</v>
          </cell>
          <cell r="D79">
            <v>58</v>
          </cell>
          <cell r="E79">
            <v>52.2</v>
          </cell>
          <cell r="F79">
            <v>47</v>
          </cell>
          <cell r="G79">
            <v>40</v>
          </cell>
          <cell r="H79"/>
          <cell r="I79">
            <v>43.300000000000004</v>
          </cell>
          <cell r="J79">
            <v>28</v>
          </cell>
          <cell r="K79"/>
          <cell r="L79"/>
          <cell r="M79">
            <v>28</v>
          </cell>
          <cell r="N79">
            <v>29.400000000000002</v>
          </cell>
          <cell r="O79">
            <v>0.3</v>
          </cell>
          <cell r="P79">
            <v>0.35334872979214788</v>
          </cell>
          <cell r="Q79">
            <v>0.40425531914893614</v>
          </cell>
          <cell r="R79">
            <v>0.46360153256704983</v>
          </cell>
          <cell r="S79">
            <v>0.51724137931034486</v>
          </cell>
          <cell r="T79">
            <v>1.175</v>
          </cell>
        </row>
        <row r="80">
          <cell r="A80" t="str">
            <v>2PK48W</v>
          </cell>
          <cell r="B80">
            <v>600100253</v>
          </cell>
          <cell r="C80" t="str">
            <v>48" double stem pendant mount kit, white</v>
          </cell>
          <cell r="D80">
            <v>72.900000000000006</v>
          </cell>
          <cell r="E80">
            <v>65.600000000000009</v>
          </cell>
          <cell r="F80">
            <v>59</v>
          </cell>
          <cell r="G80">
            <v>52.5</v>
          </cell>
          <cell r="H80"/>
          <cell r="I80">
            <v>54.400000000000006</v>
          </cell>
          <cell r="J80">
            <v>36.71</v>
          </cell>
          <cell r="K80"/>
          <cell r="L80"/>
          <cell r="M80">
            <v>36.71</v>
          </cell>
          <cell r="N80">
            <v>38.545500000000004</v>
          </cell>
          <cell r="O80">
            <v>0.30076190476190473</v>
          </cell>
          <cell r="P80">
            <v>0.32518382352941183</v>
          </cell>
          <cell r="Q80">
            <v>0.37779661016949151</v>
          </cell>
          <cell r="R80">
            <v>0.44039634146341472</v>
          </cell>
          <cell r="S80">
            <v>0.49643347050754461</v>
          </cell>
          <cell r="T80">
            <v>1.1238095238095238</v>
          </cell>
        </row>
        <row r="81">
          <cell r="A81" t="str">
            <v>2SPK12W</v>
          </cell>
          <cell r="B81">
            <v>600100302</v>
          </cell>
          <cell r="C81" t="str">
            <v>12" double stem swivel pendant mount kit , white</v>
          </cell>
          <cell r="D81">
            <v>55.6</v>
          </cell>
          <cell r="E81">
            <v>50</v>
          </cell>
          <cell r="F81">
            <v>45</v>
          </cell>
          <cell r="G81">
            <v>37</v>
          </cell>
          <cell r="H81"/>
          <cell r="I81">
            <v>41.5</v>
          </cell>
          <cell r="J81">
            <v>25.78</v>
          </cell>
          <cell r="K81"/>
          <cell r="L81"/>
          <cell r="M81">
            <v>25.78</v>
          </cell>
          <cell r="N81">
            <v>27.069000000000003</v>
          </cell>
          <cell r="O81">
            <v>0.3032432432432432</v>
          </cell>
          <cell r="P81">
            <v>0.37879518072289153</v>
          </cell>
          <cell r="Q81">
            <v>0.42711111111111111</v>
          </cell>
          <cell r="R81">
            <v>0.4844</v>
          </cell>
          <cell r="S81">
            <v>0.53633093525179854</v>
          </cell>
          <cell r="T81">
            <v>1.2162162162162162</v>
          </cell>
        </row>
        <row r="82">
          <cell r="A82" t="str">
            <v>2SPK24W</v>
          </cell>
          <cell r="B82">
            <v>600100319</v>
          </cell>
          <cell r="C82" t="str">
            <v>24" double stem swivel pendant mount kit , white</v>
          </cell>
          <cell r="D82">
            <v>60.400000000000006</v>
          </cell>
          <cell r="E82">
            <v>54.400000000000006</v>
          </cell>
          <cell r="F82">
            <v>49</v>
          </cell>
          <cell r="G82">
            <v>42.5</v>
          </cell>
          <cell r="H82"/>
          <cell r="I82">
            <v>45.2</v>
          </cell>
          <cell r="J82">
            <v>29.66</v>
          </cell>
          <cell r="K82"/>
          <cell r="L82"/>
          <cell r="M82">
            <v>29.66</v>
          </cell>
          <cell r="N82">
            <v>31.143000000000001</v>
          </cell>
          <cell r="O82">
            <v>0.30211764705882355</v>
          </cell>
          <cell r="P82">
            <v>0.34380530973451329</v>
          </cell>
          <cell r="Q82">
            <v>0.39469387755102042</v>
          </cell>
          <cell r="R82">
            <v>0.45477941176470593</v>
          </cell>
          <cell r="S82">
            <v>0.50894039735099339</v>
          </cell>
          <cell r="T82">
            <v>1.1529411764705881</v>
          </cell>
        </row>
        <row r="83">
          <cell r="A83" t="str">
            <v>2SPK48W</v>
          </cell>
          <cell r="B83">
            <v>600100320</v>
          </cell>
          <cell r="C83" t="str">
            <v>48" double stem swivel pendant mount kit, white</v>
          </cell>
          <cell r="D83">
            <v>72.900000000000006</v>
          </cell>
          <cell r="E83">
            <v>65.600000000000009</v>
          </cell>
          <cell r="F83">
            <v>59</v>
          </cell>
          <cell r="G83">
            <v>53</v>
          </cell>
          <cell r="H83"/>
          <cell r="I83">
            <v>54.400000000000006</v>
          </cell>
          <cell r="J83">
            <v>38.369999999999997</v>
          </cell>
          <cell r="K83"/>
          <cell r="L83"/>
          <cell r="M83">
            <v>38.369999999999997</v>
          </cell>
          <cell r="N83">
            <v>40.288499999999999</v>
          </cell>
          <cell r="O83">
            <v>0.27603773584905666</v>
          </cell>
          <cell r="P83">
            <v>0.29466911764705894</v>
          </cell>
          <cell r="Q83">
            <v>0.34966101694915258</v>
          </cell>
          <cell r="R83">
            <v>0.41509146341463427</v>
          </cell>
          <cell r="S83">
            <v>0.47366255144032932</v>
          </cell>
          <cell r="T83">
            <v>1.1132075471698113</v>
          </cell>
        </row>
        <row r="84">
          <cell r="A84" t="str">
            <v>2YAC50</v>
          </cell>
          <cell r="B84">
            <v>600100192</v>
          </cell>
          <cell r="C84" t="str">
            <v>50" adjustable aircraft cable</v>
          </cell>
          <cell r="D84">
            <v>30.900000000000002</v>
          </cell>
          <cell r="E84">
            <v>27.8</v>
          </cell>
          <cell r="F84">
            <v>25</v>
          </cell>
          <cell r="G84">
            <v>21</v>
          </cell>
          <cell r="H84">
            <v>30</v>
          </cell>
          <cell r="I84">
            <v>23.037500000000001</v>
          </cell>
          <cell r="J84">
            <v>15.13</v>
          </cell>
          <cell r="K84">
            <v>0</v>
          </cell>
          <cell r="L84">
            <v>0</v>
          </cell>
          <cell r="M84">
            <v>15.13</v>
          </cell>
          <cell r="N84">
            <v>15.886500000000002</v>
          </cell>
          <cell r="O84">
            <v>0.27952380952380951</v>
          </cell>
          <cell r="P84">
            <v>0.34324470971242538</v>
          </cell>
          <cell r="Q84">
            <v>0.39479999999999998</v>
          </cell>
          <cell r="R84">
            <v>0.45575539568345325</v>
          </cell>
          <cell r="S84">
            <v>0.51035598705501617</v>
          </cell>
          <cell r="T84">
            <v>1.1904761904761905</v>
          </cell>
          <cell r="U84"/>
          <cell r="V84"/>
        </row>
        <row r="85">
          <cell r="A85" t="str">
            <v>2YAC72</v>
          </cell>
          <cell r="B85">
            <v>600100193</v>
          </cell>
          <cell r="C85" t="str">
            <v>72" adjustable aircraft cable</v>
          </cell>
          <cell r="D85">
            <v>33.300000000000004</v>
          </cell>
          <cell r="E85">
            <v>30</v>
          </cell>
          <cell r="F85">
            <v>27</v>
          </cell>
          <cell r="G85">
            <v>22</v>
          </cell>
          <cell r="H85">
            <v>36</v>
          </cell>
          <cell r="I85">
            <v>24.880499999999998</v>
          </cell>
          <cell r="J85">
            <v>15.41</v>
          </cell>
          <cell r="K85">
            <v>0</v>
          </cell>
          <cell r="L85">
            <v>0</v>
          </cell>
          <cell r="M85">
            <v>15.41</v>
          </cell>
          <cell r="N85">
            <v>16.180500000000002</v>
          </cell>
          <cell r="O85">
            <v>0.29954545454545456</v>
          </cell>
          <cell r="P85">
            <v>0.38063945660256016</v>
          </cell>
          <cell r="Q85">
            <v>0.42925925925925923</v>
          </cell>
          <cell r="R85">
            <v>0.48633333333333334</v>
          </cell>
          <cell r="S85">
            <v>0.53723723723723726</v>
          </cell>
          <cell r="T85">
            <v>1.2272727272727273</v>
          </cell>
          <cell r="U85"/>
          <cell r="V85"/>
        </row>
        <row r="86">
          <cell r="A86" t="str">
            <v>4CH48</v>
          </cell>
          <cell r="B86">
            <v>600100188</v>
          </cell>
          <cell r="C86" t="str">
            <v>48" chain hang kit , 4 pieces (field cuttable)</v>
          </cell>
          <cell r="D86">
            <v>23.400000000000002</v>
          </cell>
          <cell r="E86">
            <v>21.1</v>
          </cell>
          <cell r="F86">
            <v>19</v>
          </cell>
          <cell r="G86">
            <v>16</v>
          </cell>
          <cell r="H86"/>
          <cell r="I86">
            <v>17.5</v>
          </cell>
          <cell r="J86">
            <v>12</v>
          </cell>
          <cell r="K86"/>
          <cell r="L86"/>
          <cell r="M86">
            <v>12</v>
          </cell>
          <cell r="N86">
            <v>12.600000000000001</v>
          </cell>
          <cell r="O86">
            <v>0.25</v>
          </cell>
          <cell r="P86">
            <v>0.31428571428571428</v>
          </cell>
          <cell r="Q86">
            <v>0.36842105263157893</v>
          </cell>
          <cell r="R86">
            <v>0.43127962085308058</v>
          </cell>
          <cell r="S86">
            <v>0.48717948717948723</v>
          </cell>
          <cell r="T86">
            <v>1.1875</v>
          </cell>
        </row>
        <row r="87">
          <cell r="A87" t="str">
            <v>ABNUV300</v>
          </cell>
          <cell r="B87"/>
          <cell r="C87" t="str">
            <v>adjustable mounting bracket, Nuvola 300W</v>
          </cell>
          <cell r="D87" t="str">
            <v>Discontinued</v>
          </cell>
          <cell r="E87"/>
          <cell r="F87"/>
          <cell r="G87" t="str">
            <v>discontinued</v>
          </cell>
          <cell r="H87"/>
          <cell r="I87">
            <v>0</v>
          </cell>
          <cell r="J87">
            <v>1</v>
          </cell>
          <cell r="K87"/>
          <cell r="L87"/>
          <cell r="M87">
            <v>1</v>
          </cell>
          <cell r="N87">
            <v>1.05</v>
          </cell>
          <cell r="O87" t="e">
            <v>#VALUE!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#VALUE!</v>
          </cell>
          <cell r="T87" t="e">
            <v>#VALUE!</v>
          </cell>
        </row>
        <row r="88">
          <cell r="A88" t="str">
            <v>ABNUVL</v>
          </cell>
          <cell r="B88" t="str">
            <v xml:space="preserve"> </v>
          </cell>
          <cell r="C88" t="str">
            <v>adjustable mounting bracket, Nuvola 150 &amp; 240W</v>
          </cell>
          <cell r="D88">
            <v>67.900000000000006</v>
          </cell>
          <cell r="E88">
            <v>61.1</v>
          </cell>
          <cell r="F88">
            <v>55</v>
          </cell>
          <cell r="G88">
            <v>47</v>
          </cell>
          <cell r="H88"/>
          <cell r="I88">
            <v>50.7</v>
          </cell>
          <cell r="J88">
            <v>33.924999999999997</v>
          </cell>
          <cell r="K88"/>
          <cell r="L88"/>
          <cell r="M88">
            <v>33.924999999999997</v>
          </cell>
          <cell r="N88">
            <v>35.621249999999996</v>
          </cell>
          <cell r="O88">
            <v>0.27819148936170218</v>
          </cell>
          <cell r="P88">
            <v>0.33086785009861941</v>
          </cell>
          <cell r="Q88">
            <v>0.38318181818181823</v>
          </cell>
          <cell r="R88">
            <v>0.4447626841243863</v>
          </cell>
          <cell r="S88">
            <v>0.50036818851251852</v>
          </cell>
          <cell r="T88">
            <v>1.1702127659574468</v>
          </cell>
        </row>
        <row r="89">
          <cell r="A89" t="str">
            <v>ABNUVS</v>
          </cell>
          <cell r="B89" t="str">
            <v xml:space="preserve"> </v>
          </cell>
          <cell r="C89" t="str">
            <v>adjustable mounting bracket, Nuvola 90W</v>
          </cell>
          <cell r="D89">
            <v>14.8</v>
          </cell>
          <cell r="E89">
            <v>13.3</v>
          </cell>
          <cell r="F89">
            <v>12</v>
          </cell>
          <cell r="G89">
            <v>9</v>
          </cell>
          <cell r="H89"/>
          <cell r="I89">
            <v>11.100000000000001</v>
          </cell>
          <cell r="J89">
            <v>4.5</v>
          </cell>
          <cell r="K89"/>
          <cell r="L89"/>
          <cell r="M89">
            <v>4.5</v>
          </cell>
          <cell r="N89">
            <v>4.7250000000000005</v>
          </cell>
          <cell r="O89">
            <v>0.5</v>
          </cell>
          <cell r="P89">
            <v>0.59459459459459463</v>
          </cell>
          <cell r="Q89">
            <v>0.625</v>
          </cell>
          <cell r="R89">
            <v>0.66165413533834583</v>
          </cell>
          <cell r="S89">
            <v>0.69594594594594594</v>
          </cell>
          <cell r="T89">
            <v>1.3333333333333333</v>
          </cell>
        </row>
        <row r="90">
          <cell r="A90" t="str">
            <v>HK</v>
          </cell>
          <cell r="B90">
            <v>600100184</v>
          </cell>
          <cell r="C90" t="str">
            <v>hook mount</v>
          </cell>
          <cell r="D90">
            <v>4.9000000000000004</v>
          </cell>
          <cell r="E90">
            <v>4.4000000000000004</v>
          </cell>
          <cell r="F90">
            <v>4</v>
          </cell>
          <cell r="G90">
            <v>3.5</v>
          </cell>
          <cell r="H90"/>
          <cell r="I90">
            <v>3.7</v>
          </cell>
          <cell r="J90">
            <v>1.73</v>
          </cell>
          <cell r="K90"/>
          <cell r="L90"/>
          <cell r="M90">
            <v>1.73</v>
          </cell>
          <cell r="N90">
            <v>1.8165</v>
          </cell>
          <cell r="O90">
            <v>0.50571428571428567</v>
          </cell>
          <cell r="P90">
            <v>0.53243243243243243</v>
          </cell>
          <cell r="Q90">
            <v>0.5675</v>
          </cell>
          <cell r="R90">
            <v>0.60681818181818181</v>
          </cell>
          <cell r="S90">
            <v>0.64693877551020407</v>
          </cell>
          <cell r="T90">
            <v>1.1428571428571428</v>
          </cell>
        </row>
        <row r="91">
          <cell r="A91" t="str">
            <v>MBNUV</v>
          </cell>
          <cell r="B91" t="str">
            <v xml:space="preserve"> </v>
          </cell>
          <cell r="C91" t="str">
            <v>surface/ wall mount bracket for Nuvola</v>
          </cell>
          <cell r="D91" t="str">
            <v xml:space="preserve"> </v>
          </cell>
          <cell r="E91" t="str">
            <v>contact factory</v>
          </cell>
          <cell r="F91" t="str">
            <v xml:space="preserve"> </v>
          </cell>
          <cell r="G91" t="str">
            <v>contact factory</v>
          </cell>
          <cell r="H91"/>
          <cell r="I91" t="e">
            <v>#VALUE!</v>
          </cell>
          <cell r="J91">
            <v>1</v>
          </cell>
          <cell r="K91"/>
          <cell r="L91"/>
          <cell r="M91"/>
          <cell r="N91"/>
          <cell r="O91"/>
          <cell r="P91"/>
          <cell r="Q91"/>
          <cell r="R91"/>
          <cell r="S91"/>
          <cell r="T91" t="str">
            <v xml:space="preserve"> </v>
          </cell>
        </row>
        <row r="92">
          <cell r="A92" t="str">
            <v>MM</v>
          </cell>
          <cell r="B92">
            <v>600100295</v>
          </cell>
          <cell r="C92" t="str">
            <v>magnet mount</v>
          </cell>
          <cell r="D92">
            <v>84</v>
          </cell>
          <cell r="E92">
            <v>75.600000000000009</v>
          </cell>
          <cell r="F92">
            <v>68</v>
          </cell>
          <cell r="G92">
            <v>59</v>
          </cell>
          <cell r="H92"/>
          <cell r="I92">
            <v>62.7</v>
          </cell>
          <cell r="J92">
            <v>45.61</v>
          </cell>
          <cell r="K92"/>
          <cell r="L92"/>
          <cell r="M92">
            <v>45.61</v>
          </cell>
          <cell r="N92">
            <v>47.890500000000003</v>
          </cell>
          <cell r="O92">
            <v>0.22694915254237288</v>
          </cell>
          <cell r="P92">
            <v>0.2725677830940989</v>
          </cell>
          <cell r="Q92">
            <v>0.32926470588235296</v>
          </cell>
          <cell r="R92">
            <v>0.39669312169312176</v>
          </cell>
          <cell r="S92">
            <v>0.45702380952380955</v>
          </cell>
          <cell r="T92">
            <v>1.152542372881356</v>
          </cell>
        </row>
        <row r="93">
          <cell r="A93" t="str">
            <v>PM</v>
          </cell>
          <cell r="B93">
            <v>600100195</v>
          </cell>
          <cell r="C93" t="str">
            <v>pivot mount</v>
          </cell>
          <cell r="D93">
            <v>12.3</v>
          </cell>
          <cell r="E93">
            <v>11.100000000000001</v>
          </cell>
          <cell r="F93">
            <v>10</v>
          </cell>
          <cell r="G93">
            <v>6</v>
          </cell>
          <cell r="H93"/>
          <cell r="I93">
            <v>9.2000000000000011</v>
          </cell>
          <cell r="J93">
            <v>4.22</v>
          </cell>
          <cell r="K93"/>
          <cell r="L93"/>
          <cell r="M93">
            <v>4.22</v>
          </cell>
          <cell r="N93">
            <v>4.431</v>
          </cell>
          <cell r="O93">
            <v>0.29666666666666669</v>
          </cell>
          <cell r="P93">
            <v>0.54130434782608705</v>
          </cell>
          <cell r="Q93">
            <v>0.57800000000000007</v>
          </cell>
          <cell r="R93">
            <v>0.61981981981981993</v>
          </cell>
          <cell r="S93">
            <v>0.65691056910569112</v>
          </cell>
          <cell r="T93">
            <v>1.6666666666666667</v>
          </cell>
        </row>
        <row r="94">
          <cell r="A94" t="str">
            <v>PMBXE</v>
          </cell>
          <cell r="B94">
            <v>600100268</v>
          </cell>
          <cell r="C94" t="str">
            <v>aimable pivot mount</v>
          </cell>
          <cell r="D94">
            <v>9.9</v>
          </cell>
          <cell r="E94">
            <v>8.9</v>
          </cell>
          <cell r="F94">
            <v>8</v>
          </cell>
          <cell r="G94" t="str">
            <v xml:space="preserve"> </v>
          </cell>
          <cell r="H94"/>
          <cell r="I94">
            <v>7.4</v>
          </cell>
          <cell r="J94">
            <v>2.99</v>
          </cell>
          <cell r="K94"/>
          <cell r="L94"/>
          <cell r="M94">
            <v>2.99</v>
          </cell>
          <cell r="N94">
            <v>3.1395000000000004</v>
          </cell>
          <cell r="O94"/>
          <cell r="P94">
            <v>0.59594594594594597</v>
          </cell>
          <cell r="Q94">
            <v>0.62624999999999997</v>
          </cell>
          <cell r="R94">
            <v>0.66404494382022472</v>
          </cell>
          <cell r="S94">
            <v>0.69797979797979792</v>
          </cell>
          <cell r="T94" t="e">
            <v>#VALUE!</v>
          </cell>
        </row>
        <row r="95">
          <cell r="A95" t="str">
            <v xml:space="preserve">QMBWBS02 </v>
          </cell>
          <cell r="B95">
            <v>600100282</v>
          </cell>
          <cell r="C95" t="str">
            <v xml:space="preserve">IP66 quick mount bracket (2' BS100) </v>
          </cell>
          <cell r="D95">
            <v>24.700000000000003</v>
          </cell>
          <cell r="E95">
            <v>22.200000000000003</v>
          </cell>
          <cell r="F95">
            <v>20</v>
          </cell>
          <cell r="G95" t="str">
            <v xml:space="preserve"> </v>
          </cell>
          <cell r="H95"/>
          <cell r="I95">
            <v>18.400000000000002</v>
          </cell>
          <cell r="J95">
            <v>16.72</v>
          </cell>
          <cell r="K95"/>
          <cell r="L95"/>
          <cell r="M95">
            <v>16.72</v>
          </cell>
          <cell r="N95">
            <v>17.556000000000001</v>
          </cell>
          <cell r="O95"/>
          <cell r="P95">
            <v>9.1304347826087123E-2</v>
          </cell>
          <cell r="Q95">
            <v>0.16400000000000006</v>
          </cell>
          <cell r="R95">
            <v>0.24684684684684699</v>
          </cell>
          <cell r="S95">
            <v>0.32307692307692321</v>
          </cell>
          <cell r="T95" t="e">
            <v>#VALUE!</v>
          </cell>
        </row>
        <row r="96">
          <cell r="A96" t="str">
            <v>QMBWBS04</v>
          </cell>
          <cell r="B96">
            <v>600100259</v>
          </cell>
          <cell r="C96" t="str">
            <v>IP66 quick mount bracket (4' BS100)</v>
          </cell>
          <cell r="D96">
            <v>24.700000000000003</v>
          </cell>
          <cell r="E96">
            <v>22.200000000000003</v>
          </cell>
          <cell r="F96">
            <v>20</v>
          </cell>
          <cell r="G96"/>
          <cell r="H96"/>
          <cell r="I96">
            <v>18.400000000000002</v>
          </cell>
          <cell r="J96">
            <v>13.12</v>
          </cell>
          <cell r="K96"/>
          <cell r="L96"/>
          <cell r="M96">
            <v>13.12</v>
          </cell>
          <cell r="N96">
            <v>13.776</v>
          </cell>
          <cell r="O96"/>
          <cell r="P96">
            <v>0.28695652173913055</v>
          </cell>
          <cell r="Q96">
            <v>0.34400000000000003</v>
          </cell>
          <cell r="R96">
            <v>0.40900900900900911</v>
          </cell>
          <cell r="S96">
            <v>0.46882591093117421</v>
          </cell>
          <cell r="T96" t="e">
            <v>#DIV/0!</v>
          </cell>
        </row>
        <row r="97">
          <cell r="A97" t="str">
            <v>QMBWBS14</v>
          </cell>
          <cell r="B97">
            <v>600100283</v>
          </cell>
          <cell r="C97" t="str">
            <v>quick mount bracket (requires JM mount) (BS101)</v>
          </cell>
          <cell r="D97">
            <v>37</v>
          </cell>
          <cell r="E97">
            <v>33.300000000000004</v>
          </cell>
          <cell r="F97">
            <v>30</v>
          </cell>
          <cell r="G97">
            <v>30</v>
          </cell>
          <cell r="H97"/>
          <cell r="I97">
            <v>30.5</v>
          </cell>
          <cell r="J97">
            <v>28.68</v>
          </cell>
          <cell r="K97"/>
          <cell r="L97"/>
          <cell r="M97">
            <v>28.68</v>
          </cell>
          <cell r="N97">
            <v>30.114000000000001</v>
          </cell>
          <cell r="O97">
            <v>4.4000000000000011E-2</v>
          </cell>
          <cell r="P97">
            <v>5.967213114754099E-2</v>
          </cell>
          <cell r="Q97">
            <v>4.4000000000000011E-2</v>
          </cell>
          <cell r="R97">
            <v>0.13873873873873885</v>
          </cell>
          <cell r="S97">
            <v>0.22486486486486487</v>
          </cell>
          <cell r="T97">
            <v>1</v>
          </cell>
        </row>
        <row r="98">
          <cell r="A98" t="str">
            <v>SBXS</v>
          </cell>
          <cell r="B98">
            <v>600100341</v>
          </cell>
          <cell r="C98" t="str">
            <v>seismic bracket</v>
          </cell>
          <cell r="D98">
            <v>17.3</v>
          </cell>
          <cell r="E98">
            <v>15.600000000000001</v>
          </cell>
          <cell r="F98">
            <v>14</v>
          </cell>
          <cell r="G98" t="str">
            <v xml:space="preserve"> </v>
          </cell>
          <cell r="H98"/>
          <cell r="I98">
            <v>12.9</v>
          </cell>
          <cell r="J98">
            <v>8.83</v>
          </cell>
          <cell r="K98"/>
          <cell r="L98"/>
          <cell r="M98">
            <v>8.83</v>
          </cell>
          <cell r="N98">
            <v>9.2714999999999996</v>
          </cell>
          <cell r="O98"/>
          <cell r="P98">
            <v>0.31550387596899226</v>
          </cell>
          <cell r="Q98">
            <v>0.36928571428571427</v>
          </cell>
          <cell r="R98">
            <v>0.43397435897435904</v>
          </cell>
          <cell r="S98">
            <v>0.48959537572254336</v>
          </cell>
          <cell r="T98" t="e">
            <v>#VALUE!</v>
          </cell>
        </row>
        <row r="99">
          <cell r="A99" t="str">
            <v>TM22BS02</v>
          </cell>
          <cell r="B99">
            <v>600100299</v>
          </cell>
          <cell r="C99" t="str">
            <v>22" length trunnion mount (2' BS100)</v>
          </cell>
          <cell r="D99">
            <v>55.6</v>
          </cell>
          <cell r="E99">
            <v>50</v>
          </cell>
          <cell r="F99">
            <v>45</v>
          </cell>
          <cell r="G99" t="str">
            <v xml:space="preserve"> </v>
          </cell>
          <cell r="H99"/>
          <cell r="I99">
            <v>41.5</v>
          </cell>
          <cell r="J99">
            <v>30.5</v>
          </cell>
          <cell r="K99"/>
          <cell r="L99"/>
          <cell r="M99">
            <v>30.5</v>
          </cell>
          <cell r="N99">
            <v>32.024999999999999</v>
          </cell>
          <cell r="O99"/>
          <cell r="P99">
            <v>0.26506024096385544</v>
          </cell>
          <cell r="Q99">
            <v>0.32222222222222224</v>
          </cell>
          <cell r="R99">
            <v>0.39</v>
          </cell>
          <cell r="S99">
            <v>0.45143884892086333</v>
          </cell>
          <cell r="T99" t="e">
            <v>#VALUE!</v>
          </cell>
        </row>
        <row r="100">
          <cell r="A100" t="str">
            <v>TM22BS04</v>
          </cell>
          <cell r="B100">
            <v>600100294</v>
          </cell>
          <cell r="C100" t="str">
            <v>22" length trunnion mount (4' BS100)</v>
          </cell>
          <cell r="D100">
            <v>55.6</v>
          </cell>
          <cell r="E100">
            <v>50</v>
          </cell>
          <cell r="F100">
            <v>45</v>
          </cell>
          <cell r="G100" t="str">
            <v xml:space="preserve"> </v>
          </cell>
          <cell r="H100"/>
          <cell r="I100">
            <v>41.5</v>
          </cell>
          <cell r="J100">
            <v>32.46</v>
          </cell>
          <cell r="K100"/>
          <cell r="L100"/>
          <cell r="M100">
            <v>32.46</v>
          </cell>
          <cell r="N100">
            <v>34.083000000000006</v>
          </cell>
          <cell r="O100"/>
          <cell r="P100">
            <v>0.2178313253012048</v>
          </cell>
          <cell r="Q100">
            <v>0.27866666666666667</v>
          </cell>
          <cell r="R100">
            <v>0.3508</v>
          </cell>
          <cell r="S100">
            <v>0.41618705035971221</v>
          </cell>
          <cell r="T100" t="e">
            <v>#VALUE!</v>
          </cell>
        </row>
        <row r="101">
          <cell r="A101" t="str">
            <v>TM22BS14</v>
          </cell>
          <cell r="B101">
            <v>600100300</v>
          </cell>
          <cell r="C101" t="str">
            <v>22" length trunnion mount (BS101)</v>
          </cell>
          <cell r="D101">
            <v>55.6</v>
          </cell>
          <cell r="E101">
            <v>50</v>
          </cell>
          <cell r="F101">
            <v>45</v>
          </cell>
          <cell r="G101">
            <v>43</v>
          </cell>
          <cell r="H101"/>
          <cell r="I101">
            <v>41.5</v>
          </cell>
          <cell r="J101">
            <v>32.46</v>
          </cell>
          <cell r="K101"/>
          <cell r="L101"/>
          <cell r="M101">
            <v>32.46</v>
          </cell>
          <cell r="N101">
            <v>34.083000000000006</v>
          </cell>
          <cell r="O101">
            <v>0.24511627906976743</v>
          </cell>
          <cell r="P101">
            <v>0.2178313253012048</v>
          </cell>
          <cell r="Q101">
            <v>0.27866666666666667</v>
          </cell>
          <cell r="R101">
            <v>0.3508</v>
          </cell>
          <cell r="S101">
            <v>0.41618705035971221</v>
          </cell>
          <cell r="T101">
            <v>1.0465116279069768</v>
          </cell>
        </row>
        <row r="102">
          <cell r="A102" t="str">
            <v>TM22BS400</v>
          </cell>
          <cell r="B102">
            <v>600100358</v>
          </cell>
          <cell r="C102" t="str">
            <v>22" height trunnion mount (BS400)</v>
          </cell>
          <cell r="D102">
            <v>92.600000000000009</v>
          </cell>
          <cell r="E102">
            <v>83.300000000000011</v>
          </cell>
          <cell r="F102">
            <v>75</v>
          </cell>
          <cell r="G102"/>
          <cell r="H102"/>
          <cell r="I102">
            <v>69.112499999999997</v>
          </cell>
          <cell r="J102">
            <v>50.03</v>
          </cell>
          <cell r="K102"/>
          <cell r="L102"/>
          <cell r="M102">
            <v>50.03</v>
          </cell>
          <cell r="N102">
            <v>52.531500000000001</v>
          </cell>
          <cell r="O102"/>
          <cell r="P102">
            <v>0.27610779526134921</v>
          </cell>
          <cell r="Q102">
            <v>0.3329333333333333</v>
          </cell>
          <cell r="R102">
            <v>0.39939975990396165</v>
          </cell>
          <cell r="S102">
            <v>0.45971922246220304</v>
          </cell>
          <cell r="T102" t="e">
            <v>#DIV/0!</v>
          </cell>
        </row>
        <row r="103">
          <cell r="A103" t="str">
            <v>TM22BX</v>
          </cell>
          <cell r="B103">
            <v>600100260</v>
          </cell>
          <cell r="C103" t="str">
            <v>trunnion mount, 22" std</v>
          </cell>
          <cell r="D103">
            <v>43.2</v>
          </cell>
          <cell r="E103">
            <v>38.900000000000006</v>
          </cell>
          <cell r="F103">
            <v>35</v>
          </cell>
          <cell r="G103" t="str">
            <v xml:space="preserve"> </v>
          </cell>
          <cell r="H103"/>
          <cell r="I103">
            <v>32.300000000000004</v>
          </cell>
          <cell r="J103">
            <v>20.6</v>
          </cell>
          <cell r="K103"/>
          <cell r="L103"/>
          <cell r="M103">
            <v>20.6</v>
          </cell>
          <cell r="N103">
            <v>21.630000000000003</v>
          </cell>
          <cell r="O103"/>
          <cell r="P103">
            <v>0.36222910216718268</v>
          </cell>
          <cell r="Q103">
            <v>0.41142857142857137</v>
          </cell>
          <cell r="R103">
            <v>0.47043701799485865</v>
          </cell>
          <cell r="S103">
            <v>0.52314814814814814</v>
          </cell>
          <cell r="T103" t="e">
            <v>#VALUE!</v>
          </cell>
        </row>
        <row r="105">
          <cell r="G105" t="str">
            <v xml:space="preserve"> </v>
          </cell>
        </row>
        <row r="106">
          <cell r="G106" t="str">
            <v xml:space="preserve"> </v>
          </cell>
          <cell r="J106" t="str">
            <v xml:space="preserve"> </v>
          </cell>
        </row>
        <row r="107">
          <cell r="G107" t="str">
            <v xml:space="preserve">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101 ECO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nuvola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piccolo-psf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stripled-selectable/" TargetMode="External"/><Relationship Id="rId1" Type="http://schemas.openxmlformats.org/officeDocument/2006/relationships/hyperlink" Target="https://beghelliusa.com/products/stripled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swl-sel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valore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wg-series-wireguards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illumina-bs101led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illumina-bs101led-eco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beghelliusa.com/products/castex-100/" TargetMode="External"/><Relationship Id="rId3" Type="http://schemas.openxmlformats.org/officeDocument/2006/relationships/hyperlink" Target="https://beghelliusa.com/products/castex-310/" TargetMode="External"/><Relationship Id="rId7" Type="http://schemas.openxmlformats.org/officeDocument/2006/relationships/hyperlink" Target="https://beghelliusa.com/products/castex-600/" TargetMode="External"/><Relationship Id="rId2" Type="http://schemas.openxmlformats.org/officeDocument/2006/relationships/hyperlink" Target="https://beghelliusa.com/products/castex-300/" TargetMode="External"/><Relationship Id="rId1" Type="http://schemas.openxmlformats.org/officeDocument/2006/relationships/hyperlink" Target="https://beghelliusa.com/products/castex-150/" TargetMode="External"/><Relationship Id="rId6" Type="http://schemas.openxmlformats.org/officeDocument/2006/relationships/hyperlink" Target="https://beghelliusa.com/products/castex-510/" TargetMode="External"/><Relationship Id="rId5" Type="http://schemas.openxmlformats.org/officeDocument/2006/relationships/hyperlink" Target="https://beghelliusa.com/products/castex-400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beghelliusa.com/products/castex-320/" TargetMode="External"/><Relationship Id="rId9" Type="http://schemas.openxmlformats.org/officeDocument/2006/relationships/hyperlink" Target="https://beghelliusa.com/products/castex-350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decorative-low-to-mid-bay-draco2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?post_type=product&amp;p=7170&amp;preview=true" TargetMode="External"/><Relationship Id="rId1" Type="http://schemas.openxmlformats.org/officeDocument/2006/relationships/hyperlink" Target="https://beghelliusa.com/products/fshb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mezzo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mpl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mu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81AB-82BB-9F4D-9701-ED922B0F18B9}">
  <dimension ref="A1:J91"/>
  <sheetViews>
    <sheetView workbookViewId="0">
      <selection activeCell="H9" sqref="H9"/>
    </sheetView>
  </sheetViews>
  <sheetFormatPr defaultColWidth="8.875" defaultRowHeight="18.95"/>
  <cols>
    <col min="1" max="1" width="18.875" style="7" customWidth="1"/>
    <col min="2" max="2" width="42.625" style="9" customWidth="1"/>
    <col min="3" max="3" width="3.375" style="7" customWidth="1"/>
    <col min="4" max="4" width="18.875" style="6" customWidth="1"/>
    <col min="5" max="5" width="42.625" style="6" customWidth="1"/>
    <col min="6" max="6" width="3.375" style="6" customWidth="1"/>
    <col min="7" max="7" width="18.875" style="6" customWidth="1"/>
    <col min="8" max="8" width="34" style="6" customWidth="1"/>
    <col min="9" max="10" width="8.875" style="6"/>
    <col min="11" max="16384" width="8.875" style="7"/>
  </cols>
  <sheetData>
    <row r="1" spans="1:10" ht="29.25" customHeight="1">
      <c r="A1" s="531" t="s">
        <v>0</v>
      </c>
      <c r="B1" s="531"/>
      <c r="C1" s="531"/>
      <c r="D1" s="531"/>
      <c r="E1" s="531"/>
      <c r="F1" s="244"/>
      <c r="G1" s="244"/>
      <c r="H1" s="244"/>
    </row>
    <row r="2" spans="1:10" ht="15.95" customHeight="1">
      <c r="A2" s="244"/>
      <c r="B2" s="244"/>
      <c r="C2" s="244"/>
      <c r="D2" s="244"/>
      <c r="E2" s="244"/>
      <c r="F2" s="244"/>
      <c r="G2" s="244"/>
      <c r="H2" s="244"/>
    </row>
    <row r="3" spans="1:10" ht="15.95" customHeight="1">
      <c r="A3" s="530" t="s">
        <v>1</v>
      </c>
      <c r="B3" s="530"/>
      <c r="C3" s="530"/>
      <c r="D3" s="530"/>
      <c r="E3" s="530"/>
      <c r="F3" s="245"/>
      <c r="G3" s="245"/>
      <c r="H3" s="245"/>
    </row>
    <row r="4" spans="1:10" ht="15.95" customHeight="1">
      <c r="A4" s="6"/>
      <c r="B4" s="11"/>
      <c r="C4" s="6"/>
    </row>
    <row r="5" spans="1:10" ht="50.25" customHeight="1">
      <c r="A5" s="536" t="s">
        <v>2</v>
      </c>
      <c r="B5" s="537"/>
      <c r="C5" s="10"/>
      <c r="D5" s="536" t="s">
        <v>3</v>
      </c>
      <c r="E5" s="537"/>
      <c r="I5" s="7"/>
      <c r="J5" s="7"/>
    </row>
    <row r="6" spans="1:10" ht="50.25" customHeight="1">
      <c r="A6" s="18"/>
      <c r="B6" s="21" t="s">
        <v>4</v>
      </c>
      <c r="C6" s="10"/>
      <c r="D6" s="18"/>
      <c r="E6" s="8" t="s">
        <v>5</v>
      </c>
      <c r="G6" s="10"/>
      <c r="H6" s="10"/>
      <c r="I6" s="7"/>
      <c r="J6" s="7"/>
    </row>
    <row r="7" spans="1:10" ht="50.25" customHeight="1">
      <c r="A7" s="19"/>
      <c r="B7" s="22" t="s">
        <v>6</v>
      </c>
      <c r="C7" s="10"/>
      <c r="D7" s="18"/>
      <c r="E7" s="8" t="s">
        <v>7</v>
      </c>
      <c r="G7" s="10"/>
      <c r="H7" s="10"/>
      <c r="I7" s="7"/>
      <c r="J7" s="7"/>
    </row>
    <row r="8" spans="1:10" ht="50.25" customHeight="1">
      <c r="A8" s="18"/>
      <c r="B8" s="8" t="s">
        <v>8</v>
      </c>
      <c r="C8" s="10"/>
      <c r="D8" s="18"/>
      <c r="E8" s="8" t="s">
        <v>9</v>
      </c>
      <c r="F8" s="10"/>
      <c r="I8" s="10"/>
      <c r="J8" s="10"/>
    </row>
    <row r="9" spans="1:10" ht="50.25" customHeight="1">
      <c r="A9" s="536" t="s">
        <v>10</v>
      </c>
      <c r="B9" s="537"/>
      <c r="C9" s="20"/>
      <c r="D9" s="18"/>
      <c r="E9" s="8" t="s">
        <v>11</v>
      </c>
      <c r="F9" s="10"/>
      <c r="I9" s="23"/>
      <c r="J9" s="10"/>
    </row>
    <row r="10" spans="1:10" ht="50.25" customHeight="1">
      <c r="A10" s="18"/>
      <c r="B10" s="8" t="s">
        <v>12</v>
      </c>
      <c r="C10" s="10"/>
      <c r="D10" s="18"/>
      <c r="E10" s="8" t="s">
        <v>13</v>
      </c>
      <c r="F10" s="10"/>
      <c r="I10" s="23"/>
      <c r="J10" s="10"/>
    </row>
    <row r="11" spans="1:10" ht="50.25" customHeight="1">
      <c r="A11" s="536" t="s">
        <v>14</v>
      </c>
      <c r="B11" s="537"/>
      <c r="C11" s="10"/>
      <c r="D11" s="18"/>
      <c r="E11" s="8" t="s">
        <v>15</v>
      </c>
      <c r="F11" s="10"/>
      <c r="I11" s="23"/>
      <c r="J11" s="10"/>
    </row>
    <row r="12" spans="1:10" ht="50.25" customHeight="1">
      <c r="A12" s="18"/>
      <c r="B12" s="8" t="s">
        <v>16</v>
      </c>
      <c r="C12" s="10"/>
      <c r="D12" s="18"/>
      <c r="E12" s="8" t="s">
        <v>17</v>
      </c>
      <c r="F12" s="10"/>
      <c r="I12" s="23"/>
      <c r="J12" s="10"/>
    </row>
    <row r="13" spans="1:10" ht="50.25" customHeight="1">
      <c r="A13" s="536" t="s">
        <v>18</v>
      </c>
      <c r="B13" s="537"/>
      <c r="C13" s="10"/>
      <c r="D13" s="18"/>
      <c r="E13" s="8" t="s">
        <v>19</v>
      </c>
      <c r="F13" s="20"/>
      <c r="I13" s="23"/>
      <c r="J13" s="10"/>
    </row>
    <row r="14" spans="1:10" ht="50.25" customHeight="1">
      <c r="A14" s="25"/>
      <c r="B14" s="21" t="s">
        <v>20</v>
      </c>
      <c r="C14" s="10"/>
      <c r="D14" s="18"/>
      <c r="E14" s="8" t="s">
        <v>21</v>
      </c>
      <c r="F14" s="10"/>
      <c r="I14" s="23"/>
      <c r="J14" s="10"/>
    </row>
    <row r="15" spans="1:10" ht="50.25" customHeight="1">
      <c r="A15" s="25"/>
      <c r="B15" s="21" t="s">
        <v>22</v>
      </c>
      <c r="C15" s="10"/>
      <c r="D15" s="297"/>
      <c r="E15" s="251" t="s">
        <v>23</v>
      </c>
      <c r="F15" s="243"/>
      <c r="G15" s="243"/>
      <c r="H15" s="243"/>
      <c r="I15" s="23"/>
      <c r="J15" s="10"/>
    </row>
    <row r="16" spans="1:10" ht="50.25" customHeight="1">
      <c r="A16" s="25"/>
      <c r="B16" s="21" t="s">
        <v>24</v>
      </c>
      <c r="C16" s="10"/>
      <c r="D16" s="252"/>
      <c r="E16" s="253" t="s">
        <v>25</v>
      </c>
      <c r="F16" s="243"/>
      <c r="G16" s="243"/>
      <c r="H16" s="243"/>
      <c r="I16" s="23"/>
      <c r="J16" s="10"/>
    </row>
    <row r="17" spans="1:10" ht="50.25" customHeight="1">
      <c r="A17" s="252"/>
      <c r="B17" s="253" t="s">
        <v>25</v>
      </c>
      <c r="C17" s="20"/>
      <c r="D17" s="18"/>
      <c r="E17" s="8" t="s">
        <v>8</v>
      </c>
      <c r="I17" s="10"/>
      <c r="J17" s="10"/>
    </row>
    <row r="18" spans="1:10" ht="50.25" customHeight="1">
      <c r="A18" s="18"/>
      <c r="B18" s="8" t="s">
        <v>8</v>
      </c>
      <c r="C18" s="20"/>
      <c r="D18" s="18"/>
      <c r="E18" s="8" t="s">
        <v>9</v>
      </c>
      <c r="F18" s="10"/>
      <c r="I18" s="10"/>
      <c r="J18" s="92"/>
    </row>
    <row r="19" spans="1:10" ht="50.25" customHeight="1">
      <c r="A19" s="536" t="s">
        <v>26</v>
      </c>
      <c r="B19" s="537"/>
      <c r="C19" s="20"/>
      <c r="D19" s="18"/>
      <c r="E19" s="8" t="s">
        <v>19</v>
      </c>
      <c r="F19" s="20"/>
      <c r="G19" s="10"/>
      <c r="H19" s="10"/>
      <c r="I19" s="10"/>
      <c r="J19" s="10"/>
    </row>
    <row r="20" spans="1:10" ht="50.25" customHeight="1">
      <c r="A20" s="25"/>
      <c r="B20" s="26" t="s">
        <v>27</v>
      </c>
      <c r="C20" s="20"/>
      <c r="D20" s="18"/>
      <c r="E20" s="8" t="s">
        <v>21</v>
      </c>
      <c r="F20" s="10"/>
      <c r="G20" s="10"/>
      <c r="H20" s="10"/>
      <c r="I20" s="10"/>
      <c r="J20" s="10"/>
    </row>
    <row r="21" spans="1:10" ht="50.25" customHeight="1">
      <c r="A21" s="25"/>
      <c r="B21" s="27" t="s">
        <v>28</v>
      </c>
      <c r="C21" s="20"/>
      <c r="D21" s="532" t="s">
        <v>29</v>
      </c>
      <c r="E21" s="533"/>
      <c r="F21" s="10"/>
      <c r="G21" s="10"/>
      <c r="H21" s="10"/>
      <c r="I21" s="10"/>
      <c r="J21" s="10"/>
    </row>
    <row r="22" spans="1:10" ht="50.25" customHeight="1">
      <c r="A22" s="536" t="s">
        <v>30</v>
      </c>
      <c r="B22" s="537"/>
      <c r="C22" s="10"/>
      <c r="D22" s="77"/>
      <c r="E22" s="298" t="s">
        <v>31</v>
      </c>
      <c r="F22" s="10"/>
      <c r="G22" s="10"/>
      <c r="H22" s="10"/>
      <c r="I22" s="10"/>
      <c r="J22" s="10"/>
    </row>
    <row r="23" spans="1:10" ht="50.25" customHeight="1">
      <c r="A23" s="25"/>
      <c r="B23" s="8" t="s">
        <v>32</v>
      </c>
      <c r="C23" s="10"/>
      <c r="D23" s="534" t="s">
        <v>33</v>
      </c>
      <c r="E23" s="535"/>
      <c r="F23" s="10"/>
      <c r="G23" s="10"/>
      <c r="H23" s="10"/>
      <c r="I23" s="10"/>
      <c r="J23" s="10"/>
    </row>
    <row r="24" spans="1:10" ht="50.25" customHeight="1">
      <c r="A24" s="25"/>
      <c r="B24" s="21" t="s">
        <v>34</v>
      </c>
      <c r="C24" s="10"/>
      <c r="D24" s="243"/>
      <c r="E24" s="243"/>
      <c r="F24" s="10"/>
      <c r="G24" s="10"/>
      <c r="H24" s="10"/>
      <c r="I24" s="10"/>
      <c r="J24" s="10"/>
    </row>
    <row r="25" spans="1:10" ht="50.25" customHeight="1">
      <c r="A25" s="10"/>
      <c r="B25" s="10"/>
      <c r="C25" s="10"/>
      <c r="F25" s="10"/>
      <c r="G25" s="10"/>
      <c r="H25" s="10"/>
      <c r="I25" s="10"/>
      <c r="J25" s="10"/>
    </row>
    <row r="26" spans="1:10" ht="50.25" customHeight="1">
      <c r="A26" s="10" t="s">
        <v>35</v>
      </c>
      <c r="B26" s="10"/>
      <c r="C26" s="10"/>
      <c r="F26" s="10"/>
      <c r="G26" s="10"/>
      <c r="H26" s="10"/>
      <c r="I26" s="10"/>
      <c r="J26" s="10"/>
    </row>
    <row r="27" spans="1:10" ht="50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10" ht="50.25" customHeight="1">
      <c r="A28" s="10"/>
      <c r="B28" s="10"/>
      <c r="C28" s="9"/>
      <c r="D28" s="10"/>
      <c r="E28" s="10"/>
      <c r="F28" s="10"/>
      <c r="G28" s="10"/>
      <c r="H28" s="10"/>
      <c r="I28" s="10"/>
      <c r="J28" s="10"/>
    </row>
    <row r="29" spans="1:10" ht="50.25" customHeight="1">
      <c r="A29" s="9"/>
      <c r="C29" s="9"/>
      <c r="D29" s="10"/>
      <c r="E29" s="10"/>
      <c r="F29" s="10"/>
      <c r="G29" s="10"/>
      <c r="H29" s="10"/>
      <c r="I29" s="10"/>
      <c r="J29" s="10"/>
    </row>
    <row r="30" spans="1:10" ht="50.25" customHeight="1">
      <c r="A30" s="9"/>
      <c r="C30" s="9"/>
      <c r="D30" s="10"/>
      <c r="E30" s="10"/>
      <c r="F30" s="10"/>
      <c r="G30" s="10"/>
      <c r="H30" s="10"/>
      <c r="I30" s="10"/>
      <c r="J30" s="10"/>
    </row>
    <row r="31" spans="1:10" ht="50.25" customHeight="1">
      <c r="A31" s="9"/>
      <c r="C31" s="9"/>
      <c r="D31" s="10" t="s">
        <v>35</v>
      </c>
      <c r="E31" s="10"/>
      <c r="F31" s="10"/>
      <c r="G31" s="10"/>
      <c r="H31" s="10"/>
      <c r="I31" s="10"/>
      <c r="J31" s="10"/>
    </row>
    <row r="32" spans="1:10" ht="50.25" customHeight="1">
      <c r="A32" s="9"/>
      <c r="C32" s="9"/>
      <c r="D32" s="10"/>
      <c r="E32" s="10"/>
      <c r="F32" s="10"/>
      <c r="G32" s="10"/>
      <c r="H32" s="10"/>
      <c r="I32" s="10"/>
      <c r="J32" s="10"/>
    </row>
    <row r="33" spans="1:10" ht="50.25" customHeight="1">
      <c r="A33" s="9"/>
      <c r="C33" s="20"/>
      <c r="D33" s="10"/>
      <c r="E33" s="10"/>
      <c r="F33" s="10"/>
      <c r="G33" s="10"/>
      <c r="H33" s="10"/>
      <c r="I33" s="10"/>
      <c r="J33" s="10"/>
    </row>
    <row r="34" spans="1:10" ht="50.25" customHeight="1">
      <c r="A34" s="9"/>
      <c r="C34" s="20"/>
      <c r="D34" s="10"/>
      <c r="E34" s="10"/>
      <c r="F34" s="10"/>
      <c r="G34" s="10"/>
      <c r="H34" s="10"/>
      <c r="I34" s="10"/>
      <c r="J34" s="10"/>
    </row>
    <row r="35" spans="1:10" ht="50.25" customHeight="1">
      <c r="A35" s="9"/>
      <c r="C35" s="20"/>
      <c r="D35" s="9"/>
      <c r="E35" s="9"/>
      <c r="F35" s="20"/>
      <c r="G35" s="10"/>
      <c r="H35" s="10"/>
      <c r="I35" s="10"/>
      <c r="J35" s="10"/>
    </row>
    <row r="36" spans="1:10" ht="50.25" customHeight="1">
      <c r="A36" s="9"/>
      <c r="C36" s="20"/>
      <c r="D36" s="9"/>
      <c r="E36" s="9"/>
      <c r="F36" s="10"/>
      <c r="G36" s="10"/>
      <c r="H36" s="10"/>
      <c r="I36" s="10"/>
      <c r="J36" s="10"/>
    </row>
    <row r="37" spans="1:10" ht="50.25" customHeight="1">
      <c r="A37" s="9"/>
      <c r="C37" s="20"/>
      <c r="D37" s="9"/>
      <c r="E37" s="9"/>
      <c r="F37" s="10"/>
      <c r="G37" s="10"/>
      <c r="H37" s="10"/>
      <c r="I37" s="10"/>
      <c r="J37" s="10"/>
    </row>
    <row r="38" spans="1:10" ht="50.25" customHeight="1">
      <c r="A38" s="9"/>
      <c r="C38" s="20"/>
      <c r="D38" s="10"/>
      <c r="E38" s="10"/>
      <c r="F38" s="20"/>
      <c r="G38" s="10"/>
      <c r="H38" s="10"/>
      <c r="I38" s="10"/>
      <c r="J38" s="10"/>
    </row>
    <row r="39" spans="1:10" ht="50.25" customHeight="1">
      <c r="A39" s="9"/>
      <c r="C39" s="9"/>
      <c r="D39" s="10"/>
      <c r="E39" s="10"/>
      <c r="F39" s="10"/>
      <c r="G39" s="10"/>
      <c r="H39" s="10"/>
      <c r="I39" s="10"/>
      <c r="J39" s="10"/>
    </row>
    <row r="40" spans="1:10" ht="50.25" customHeight="1">
      <c r="A40" s="9"/>
      <c r="C40" s="20"/>
      <c r="D40" s="10"/>
      <c r="E40" s="10"/>
      <c r="F40" s="10"/>
      <c r="G40" s="10"/>
      <c r="H40" s="10"/>
      <c r="I40" s="10"/>
      <c r="J40" s="10"/>
    </row>
    <row r="41" spans="1:10" ht="50.25" customHeight="1">
      <c r="A41" s="9"/>
      <c r="C41" s="9"/>
      <c r="D41" s="10"/>
      <c r="E41" s="10"/>
      <c r="F41" s="10"/>
      <c r="G41" s="10"/>
      <c r="H41" s="10"/>
      <c r="I41" s="10"/>
      <c r="J41" s="10"/>
    </row>
    <row r="42" spans="1:10" ht="50.25" customHeight="1">
      <c r="A42" s="9"/>
      <c r="C42" s="9"/>
      <c r="D42" s="10"/>
      <c r="E42" s="10"/>
      <c r="F42" s="10"/>
      <c r="G42" s="10"/>
      <c r="H42" s="10"/>
      <c r="I42" s="10"/>
      <c r="J42" s="10"/>
    </row>
    <row r="43" spans="1:10" ht="50.25" customHeight="1">
      <c r="A43" s="9"/>
      <c r="C43" s="9"/>
      <c r="D43" s="10"/>
      <c r="E43" s="10"/>
      <c r="F43" s="10"/>
      <c r="G43" s="10"/>
      <c r="H43" s="10"/>
      <c r="I43" s="10"/>
      <c r="J43" s="10"/>
    </row>
    <row r="44" spans="1:10" ht="50.25" customHeight="1">
      <c r="A44" s="9"/>
      <c r="C44" s="9"/>
      <c r="D44" s="9"/>
      <c r="E44" s="9"/>
      <c r="F44" s="10"/>
      <c r="G44" s="10"/>
      <c r="H44" s="10"/>
      <c r="I44" s="10"/>
      <c r="J44" s="10"/>
    </row>
    <row r="45" spans="1:10" ht="50.25" customHeight="1">
      <c r="A45" s="9"/>
      <c r="C45" s="9"/>
      <c r="D45" s="9"/>
      <c r="E45" s="9"/>
      <c r="F45" s="20"/>
      <c r="G45" s="10"/>
      <c r="H45" s="10"/>
      <c r="I45" s="10"/>
      <c r="J45" s="10"/>
    </row>
    <row r="46" spans="1:10" ht="50.25" customHeight="1">
      <c r="A46" s="9"/>
      <c r="C46" s="9"/>
      <c r="D46" s="9"/>
      <c r="E46" s="9"/>
      <c r="F46" s="10"/>
      <c r="G46" s="10"/>
      <c r="H46" s="10"/>
      <c r="I46" s="10"/>
      <c r="J46" s="10"/>
    </row>
    <row r="47" spans="1:10" ht="50.25" customHeight="1">
      <c r="A47" s="9"/>
      <c r="C47" s="9"/>
      <c r="D47" s="9"/>
      <c r="E47" s="9"/>
      <c r="F47" s="10"/>
      <c r="G47" s="10"/>
      <c r="H47" s="10"/>
      <c r="I47" s="10"/>
      <c r="J47" s="10"/>
    </row>
    <row r="48" spans="1:10" ht="50.25" customHeight="1">
      <c r="A48" s="9"/>
      <c r="C48" s="9"/>
      <c r="D48" s="9"/>
      <c r="E48" s="9"/>
      <c r="F48" s="10"/>
      <c r="G48" s="10"/>
      <c r="H48" s="10"/>
      <c r="I48" s="10"/>
      <c r="J48" s="10"/>
    </row>
    <row r="49" spans="1:10" ht="50.25" customHeight="1">
      <c r="A49" s="9"/>
      <c r="C49" s="9"/>
      <c r="D49" s="9"/>
      <c r="E49" s="9"/>
      <c r="F49" s="10"/>
      <c r="G49" s="10"/>
      <c r="H49" s="10"/>
      <c r="I49" s="10"/>
      <c r="J49" s="10"/>
    </row>
    <row r="50" spans="1:10" ht="50.25" customHeight="1">
      <c r="A50" s="9"/>
      <c r="C50" s="9"/>
      <c r="D50" s="9"/>
      <c r="E50" s="9"/>
      <c r="F50" s="10"/>
      <c r="G50" s="10"/>
      <c r="H50" s="10"/>
      <c r="I50" s="10"/>
      <c r="J50" s="10"/>
    </row>
    <row r="51" spans="1:10" ht="50.25" customHeight="1">
      <c r="A51" s="9"/>
      <c r="C51" s="9"/>
      <c r="D51" s="9"/>
      <c r="E51" s="9"/>
      <c r="F51" s="10"/>
      <c r="G51" s="10"/>
      <c r="H51" s="10"/>
      <c r="I51" s="10"/>
      <c r="J51" s="10"/>
    </row>
    <row r="52" spans="1:10" ht="50.25" customHeight="1">
      <c r="A52" s="9"/>
      <c r="C52" s="9"/>
      <c r="D52" s="10"/>
      <c r="E52" s="10"/>
      <c r="F52" s="10"/>
      <c r="G52" s="10"/>
      <c r="H52" s="10"/>
      <c r="I52" s="10"/>
      <c r="J52" s="10"/>
    </row>
    <row r="53" spans="1:10" ht="50.25" customHeight="1">
      <c r="A53" s="9"/>
      <c r="C53" s="9"/>
      <c r="D53" s="10"/>
      <c r="E53" s="10"/>
      <c r="F53" s="10"/>
      <c r="G53" s="10"/>
      <c r="H53" s="10"/>
      <c r="I53" s="10"/>
      <c r="J53" s="10"/>
    </row>
    <row r="54" spans="1:10" ht="50.25" customHeight="1">
      <c r="A54" s="9"/>
      <c r="C54" s="9"/>
      <c r="D54" s="10"/>
      <c r="E54" s="10"/>
      <c r="F54" s="10"/>
      <c r="G54" s="10"/>
      <c r="H54" s="10"/>
      <c r="I54" s="10"/>
      <c r="J54" s="10"/>
    </row>
    <row r="55" spans="1:10" ht="50.25" customHeight="1">
      <c r="A55" s="9"/>
      <c r="C55" s="9"/>
      <c r="D55" s="10"/>
      <c r="E55" s="10"/>
      <c r="F55" s="10"/>
      <c r="G55" s="10"/>
      <c r="H55" s="10"/>
      <c r="I55" s="10"/>
      <c r="J55" s="10"/>
    </row>
    <row r="56" spans="1:10" ht="50.25" customHeight="1">
      <c r="A56" s="9"/>
      <c r="C56" s="9"/>
      <c r="D56" s="10"/>
      <c r="E56" s="10"/>
      <c r="F56" s="10"/>
      <c r="G56" s="10"/>
      <c r="H56" s="10"/>
      <c r="I56" s="10"/>
      <c r="J56" s="10"/>
    </row>
    <row r="57" spans="1:10" ht="50.25" customHeight="1">
      <c r="A57" s="9"/>
      <c r="C57" s="9"/>
      <c r="D57" s="10"/>
      <c r="E57" s="10"/>
      <c r="F57" s="10"/>
      <c r="G57" s="10"/>
      <c r="H57" s="10"/>
      <c r="I57" s="10"/>
      <c r="J57" s="10"/>
    </row>
    <row r="58" spans="1:10" ht="50.25" customHeight="1">
      <c r="C58" s="9"/>
      <c r="D58" s="10"/>
      <c r="E58" s="10"/>
      <c r="F58" s="10"/>
      <c r="G58" s="10"/>
      <c r="H58" s="10"/>
      <c r="I58" s="10"/>
      <c r="J58" s="10"/>
    </row>
    <row r="59" spans="1:10" ht="50.25" customHeight="1">
      <c r="C59" s="9"/>
      <c r="D59" s="10"/>
      <c r="E59" s="10"/>
      <c r="F59" s="10"/>
      <c r="G59" s="10"/>
      <c r="H59" s="10"/>
      <c r="I59" s="10"/>
      <c r="J59" s="10"/>
    </row>
    <row r="60" spans="1:10" ht="50.25" customHeight="1">
      <c r="C60" s="9"/>
      <c r="D60" s="10"/>
      <c r="E60" s="10"/>
      <c r="F60" s="10"/>
      <c r="G60" s="10"/>
      <c r="H60" s="10"/>
      <c r="I60" s="10"/>
      <c r="J60" s="10"/>
    </row>
    <row r="61" spans="1:10" ht="50.25" customHeight="1">
      <c r="C61" s="9"/>
      <c r="D61" s="10"/>
      <c r="E61" s="10"/>
      <c r="F61" s="10"/>
      <c r="G61" s="10"/>
      <c r="H61" s="10"/>
      <c r="I61" s="10"/>
      <c r="J61" s="10"/>
    </row>
    <row r="62" spans="1:10" ht="50.25" customHeight="1">
      <c r="C62" s="9"/>
      <c r="D62" s="10"/>
      <c r="E62" s="10"/>
      <c r="F62" s="10"/>
      <c r="I62" s="10"/>
      <c r="J62" s="10"/>
    </row>
    <row r="63" spans="1:10" ht="50.25" customHeight="1">
      <c r="C63" s="9"/>
      <c r="D63" s="10"/>
      <c r="E63" s="10"/>
      <c r="F63" s="10"/>
      <c r="I63" s="10"/>
      <c r="J63" s="10"/>
    </row>
    <row r="64" spans="1:10" ht="50.25" customHeight="1">
      <c r="C64" s="9"/>
      <c r="D64" s="10"/>
      <c r="E64" s="10"/>
      <c r="F64" s="10"/>
      <c r="I64" s="10"/>
      <c r="J64" s="10"/>
    </row>
    <row r="65" spans="3:10" ht="50.25" customHeight="1">
      <c r="C65" s="9"/>
      <c r="D65" s="10"/>
      <c r="E65" s="10"/>
      <c r="F65" s="10"/>
      <c r="I65" s="10"/>
      <c r="J65" s="10"/>
    </row>
    <row r="66" spans="3:10" ht="50.25" customHeight="1">
      <c r="C66" s="9"/>
      <c r="D66" s="10"/>
      <c r="E66" s="10"/>
      <c r="F66" s="10"/>
      <c r="I66" s="10"/>
      <c r="J66" s="10"/>
    </row>
    <row r="67" spans="3:10" ht="50.25" customHeight="1">
      <c r="C67" s="9"/>
      <c r="D67" s="10"/>
      <c r="E67" s="10"/>
      <c r="F67" s="10"/>
      <c r="I67" s="10"/>
      <c r="J67" s="10"/>
    </row>
    <row r="68" spans="3:10" ht="50.25" customHeight="1">
      <c r="D68" s="10"/>
      <c r="E68" s="10"/>
    </row>
    <row r="69" spans="3:10" ht="50.25" customHeight="1"/>
    <row r="70" spans="3:10" ht="50.25" customHeight="1"/>
    <row r="71" spans="3:10" ht="50.25" customHeight="1"/>
    <row r="72" spans="3:10" ht="50.25" customHeight="1"/>
    <row r="73" spans="3:10" ht="50.25" customHeight="1"/>
    <row r="74" spans="3:10" ht="50.25" customHeight="1"/>
    <row r="75" spans="3:10" ht="50.25" customHeight="1"/>
    <row r="76" spans="3:10" ht="50.25" customHeight="1"/>
    <row r="77" spans="3:10" ht="50.25" customHeight="1"/>
    <row r="78" spans="3:10" ht="50.25" customHeight="1"/>
    <row r="79" spans="3:10" ht="50.25" customHeight="1"/>
    <row r="80" spans="3:10" ht="50.25" customHeight="1"/>
    <row r="81" ht="50.25" customHeight="1"/>
    <row r="82" ht="50.25" customHeight="1"/>
    <row r="83" ht="50.25" customHeight="1"/>
    <row r="84" ht="50.25" customHeight="1"/>
    <row r="85" ht="50.25" customHeight="1"/>
    <row r="86" ht="50.25" customHeight="1"/>
    <row r="87" ht="50.25" customHeight="1"/>
    <row r="88" ht="50.25" customHeight="1"/>
    <row r="89" ht="50.25" customHeight="1"/>
    <row r="90" ht="50.25" customHeight="1"/>
    <row r="91" ht="50.25" customHeight="1"/>
  </sheetData>
  <mergeCells count="11">
    <mergeCell ref="A3:E3"/>
    <mergeCell ref="A1:E1"/>
    <mergeCell ref="D21:E21"/>
    <mergeCell ref="D23:E23"/>
    <mergeCell ref="A13:B13"/>
    <mergeCell ref="A5:B5"/>
    <mergeCell ref="D5:E5"/>
    <mergeCell ref="A19:B19"/>
    <mergeCell ref="A22:B22"/>
    <mergeCell ref="A9:B9"/>
    <mergeCell ref="A11:B11"/>
  </mergeCells>
  <hyperlinks>
    <hyperlink ref="E7" location="Castex!A29" display="CASTEX HZCAS150  " xr:uid="{F4D060C0-9C33-424C-82F4-EA93DEFBB116}"/>
    <hyperlink ref="E8" location="Castex!A36" display="CASTEX HZCAS300  " xr:uid="{BA2DB620-7E64-744D-9DED-CFC5BEE03936}"/>
    <hyperlink ref="E10" location="Castex!A57" display="CASTEX HZCAS320  " xr:uid="{FE990B12-5CF7-5F4C-A11A-4E45E22768D5}"/>
    <hyperlink ref="E12" location="Castex!A66" display="CASTEX HZCAS400  " xr:uid="{86414BA4-9E98-FE48-B876-A898E46ED82F}"/>
    <hyperlink ref="E13" location="Castex!A74" display="CASTEX HZCAS510  " xr:uid="{66EF19C4-1E72-3D43-BC77-28F37A0B0EBC}"/>
    <hyperlink ref="E14" location="Castex!A82" display="CASTEX HZCAS600  " xr:uid="{A702B09D-DED4-2148-A189-016521ECB241}"/>
    <hyperlink ref="B16" location="VAL!A1" display="VAL VALORE" xr:uid="{0F8430BB-F866-5243-AFDE-2BDA4BCDD020}"/>
    <hyperlink ref="B12" location="SL!A1" display="SL STRIPLED" xr:uid="{0C2028ED-FA1D-A546-989A-3039673E1D0E}"/>
    <hyperlink ref="B15" location="NUV!A1" display="NUV NUVOLA" xr:uid="{3663DD52-D648-1D4C-83AB-6EE22646B4FF}"/>
    <hyperlink ref="B24" location="MPL!A1" display="MPL Multipurpose Light     " xr:uid="{4A98BE56-7D79-B743-ADF8-DBB4AD99334F}"/>
    <hyperlink ref="B7" location="'BS101 ECO'!A1" display="BS101LED-ECO ILLUMINA" xr:uid="{F9036172-7B5E-3D43-8A55-080D5AAFCF42}"/>
    <hyperlink ref="B6" location="'BS101 ECO'!A1" display="BS101LED ILLUMINA " xr:uid="{99BB3A61-D87E-2849-8144-8768DA7EB1F8}"/>
    <hyperlink ref="B20" location="MUR!A1" display="MUR MURO" xr:uid="{9C2DA949-6E70-2143-9F05-BD8A852A660E}"/>
    <hyperlink ref="B10" location="SWL!A1" display="SWL" xr:uid="{C905DCF7-BECA-4357-8B9A-0F1877B47A20}"/>
    <hyperlink ref="E22" location="'WIRE GUARDS'!A1" display="WG SERIES WIRE GUARDS" xr:uid="{ABC3AFA4-E053-5049-B1BA-273682D09356}"/>
    <hyperlink ref="B23" location="PSF!A1" display="PICCOLO FLOODS (PSF)" xr:uid="{D0DDA7CB-9128-A64A-9E3F-D29822A4900F}"/>
    <hyperlink ref="E6" location="Castex!A24" display="CASTEX HZCAS100  " xr:uid="{2C7F68E4-E243-0144-BDD4-FBDC13875C99}"/>
    <hyperlink ref="D23:E23" location="'OEM T&amp;C'!A1" display="TERMS &amp; CONDITIONS" xr:uid="{0980D9D6-BCA6-5541-857A-B357A9B4E3F6}"/>
    <hyperlink ref="E9" location="Castex!A47" display="CASTEX HZCAS310  " xr:uid="{8B319262-0D48-BB40-908B-654B8B5FCA07}"/>
    <hyperlink ref="E11" location="Castex!A57" display="CASTEX HZCAS320  " xr:uid="{9E53F5C9-5260-274B-B6AB-24C98CD60F10}"/>
    <hyperlink ref="E16:E17" location="Castex!A82" display="CASTEX HZCAS600  " xr:uid="{DC56601C-11DF-A54A-8E78-A7F065B2BDB2}"/>
    <hyperlink ref="E16" location="'FS Food Safe'!A1" display="FSHB ROUND HIGHBAY" xr:uid="{FEA27E73-FE3F-7C4E-ABC1-3AA5F329CFF6}"/>
    <hyperlink ref="E17" location="'FS Food Safe'!A1" display="FSVT VAPOR TIGHT HIGHBAY" xr:uid="{359D52CA-663F-3148-84CC-57B07AA4DB17}"/>
    <hyperlink ref="E18" location="Castex!A36" display="CASTEX HZCAS300  " xr:uid="{A7B9B138-8B38-774C-8445-A09B97C38DC6}"/>
    <hyperlink ref="E19" location="Castex!A74" display="CASTEX HZCAS510  " xr:uid="{3A914B6A-E893-A24B-B4B8-A095AD8D9FFF}"/>
    <hyperlink ref="E20" location="Castex!A82" display="CASTEX HZCAS600  " xr:uid="{906F6965-C706-EC48-B2B0-4F4E1BF1ED95}"/>
    <hyperlink ref="B17:B18" location="Castex!A82" display="CASTEX HZCAS600  " xr:uid="{FAD25ACF-E57C-C740-9BBB-B7E7144791AB}"/>
    <hyperlink ref="B17" location="'FS Food Safe'!A1" display="FSHB ROUND HIGHBAY" xr:uid="{B55C2027-A711-2C41-88EA-E30ECF076F4F}"/>
    <hyperlink ref="B18" location="'FS Food Safe'!A1" display="FSVT VAPOR TIGHT HIGHBAY" xr:uid="{30938F8C-88EB-6A46-8886-486EE35360C7}"/>
    <hyperlink ref="B8" location="'FS Food Safe'!A1" display="FSVT VAPOR TIGHT HIGHBAY" xr:uid="{5C3BA783-FF49-3640-9301-55BF41C877E2}"/>
    <hyperlink ref="B14" location="NUV!A1" display="NUV NUVOLA" xr:uid="{E97FACA1-EEF8-9946-83CE-E92CD260D394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56B7F-BA0B-EC4F-BE37-FDD35F467672}">
  <dimension ref="A1:E45"/>
  <sheetViews>
    <sheetView topLeftCell="A8" zoomScale="213" workbookViewId="0">
      <selection activeCell="G40" sqref="G40"/>
    </sheetView>
  </sheetViews>
  <sheetFormatPr defaultColWidth="10.875" defaultRowHeight="15.75" customHeight="1"/>
  <cols>
    <col min="1" max="1" width="14.375" style="7" customWidth="1"/>
    <col min="2" max="2" width="30.5" style="7" customWidth="1"/>
    <col min="3" max="3" width="11.875" style="7" customWidth="1"/>
    <col min="4" max="4" width="50" style="7" customWidth="1"/>
    <col min="5" max="5" width="10.875" style="45"/>
    <col min="6" max="16384" width="10.875" style="7"/>
  </cols>
  <sheetData>
    <row r="1" spans="1:5" ht="17.25">
      <c r="A1" s="493" t="s">
        <v>538</v>
      </c>
      <c r="B1" s="494" t="s">
        <v>37</v>
      </c>
      <c r="C1" s="495" t="s">
        <v>38</v>
      </c>
      <c r="D1" s="495" t="s">
        <v>539</v>
      </c>
      <c r="E1" s="214" t="s">
        <v>40</v>
      </c>
    </row>
    <row r="2" spans="1:5">
      <c r="A2" s="496"/>
      <c r="B2" s="391" t="s">
        <v>540</v>
      </c>
      <c r="C2" s="270">
        <v>117102567</v>
      </c>
      <c r="D2" s="269" t="s">
        <v>541</v>
      </c>
      <c r="E2" s="169">
        <v>149</v>
      </c>
    </row>
    <row r="3" spans="1:5">
      <c r="A3" s="496"/>
      <c r="B3" s="391" t="s">
        <v>542</v>
      </c>
      <c r="C3" s="270">
        <v>117102510</v>
      </c>
      <c r="D3" s="269" t="s">
        <v>543</v>
      </c>
      <c r="E3" s="169">
        <v>146</v>
      </c>
    </row>
    <row r="4" spans="1:5">
      <c r="A4" s="496"/>
      <c r="B4" s="391" t="s">
        <v>544</v>
      </c>
      <c r="C4" s="270">
        <v>117102098</v>
      </c>
      <c r="D4" s="269" t="s">
        <v>545</v>
      </c>
      <c r="E4" s="169">
        <v>146</v>
      </c>
    </row>
    <row r="5" spans="1:5">
      <c r="A5" s="496"/>
      <c r="B5" s="391" t="s">
        <v>546</v>
      </c>
      <c r="C5" s="270">
        <v>117102099</v>
      </c>
      <c r="D5" s="269" t="s">
        <v>547</v>
      </c>
      <c r="E5" s="169">
        <v>146</v>
      </c>
    </row>
    <row r="6" spans="1:5">
      <c r="A6" s="419"/>
      <c r="B6" s="391" t="s">
        <v>548</v>
      </c>
      <c r="C6" s="270">
        <v>117102100</v>
      </c>
      <c r="D6" s="269" t="s">
        <v>549</v>
      </c>
      <c r="E6" s="169">
        <v>146</v>
      </c>
    </row>
    <row r="7" spans="1:5">
      <c r="A7" s="419"/>
      <c r="B7" s="497" t="s">
        <v>550</v>
      </c>
      <c r="C7" s="262">
        <v>117102102</v>
      </c>
      <c r="D7" s="269" t="s">
        <v>551</v>
      </c>
      <c r="E7" s="169">
        <v>208</v>
      </c>
    </row>
    <row r="8" spans="1:5">
      <c r="A8" s="419"/>
      <c r="B8" s="391" t="s">
        <v>552</v>
      </c>
      <c r="C8" s="270">
        <v>117102097</v>
      </c>
      <c r="D8" s="269" t="s">
        <v>553</v>
      </c>
      <c r="E8" s="169">
        <v>220</v>
      </c>
    </row>
    <row r="9" spans="1:5">
      <c r="A9" s="419"/>
      <c r="B9" s="391" t="s">
        <v>554</v>
      </c>
      <c r="C9" s="270">
        <v>117103769</v>
      </c>
      <c r="D9" s="269" t="s">
        <v>555</v>
      </c>
      <c r="E9" s="169">
        <v>220</v>
      </c>
    </row>
    <row r="10" spans="1:5">
      <c r="A10" s="419"/>
      <c r="B10" s="391" t="s">
        <v>556</v>
      </c>
      <c r="C10" s="270">
        <v>117102105</v>
      </c>
      <c r="D10" s="269" t="s">
        <v>557</v>
      </c>
      <c r="E10" s="169">
        <v>220</v>
      </c>
    </row>
    <row r="11" spans="1:5">
      <c r="A11" s="419"/>
      <c r="B11" s="391" t="s">
        <v>556</v>
      </c>
      <c r="C11" s="270">
        <v>117102105</v>
      </c>
      <c r="D11" s="269" t="s">
        <v>557</v>
      </c>
      <c r="E11" s="169">
        <v>220</v>
      </c>
    </row>
    <row r="12" spans="1:5" ht="20.25">
      <c r="A12" s="419"/>
      <c r="B12" s="497" t="s">
        <v>558</v>
      </c>
      <c r="C12" s="262">
        <v>117104004</v>
      </c>
      <c r="D12" s="269" t="s">
        <v>559</v>
      </c>
      <c r="E12" s="169">
        <v>220</v>
      </c>
    </row>
    <row r="13" spans="1:5" ht="20.25">
      <c r="A13" s="419"/>
      <c r="B13" s="497" t="s">
        <v>560</v>
      </c>
      <c r="C13" s="262">
        <v>117104005</v>
      </c>
      <c r="D13" s="269" t="s">
        <v>561</v>
      </c>
      <c r="E13" s="169">
        <v>350</v>
      </c>
    </row>
    <row r="14" spans="1:5">
      <c r="A14" s="419"/>
      <c r="B14" s="391" t="s">
        <v>562</v>
      </c>
      <c r="C14" s="270">
        <v>117102106</v>
      </c>
      <c r="D14" s="269" t="s">
        <v>563</v>
      </c>
      <c r="E14" s="169">
        <v>220</v>
      </c>
    </row>
    <row r="15" spans="1:5">
      <c r="A15" s="419"/>
      <c r="B15" s="497" t="s">
        <v>564</v>
      </c>
      <c r="C15" s="262">
        <v>117102505</v>
      </c>
      <c r="D15" s="269" t="s">
        <v>565</v>
      </c>
      <c r="E15" s="169">
        <v>350</v>
      </c>
    </row>
    <row r="16" spans="1:5">
      <c r="A16" s="419"/>
      <c r="B16" s="391" t="s">
        <v>566</v>
      </c>
      <c r="C16" s="270">
        <v>117102107</v>
      </c>
      <c r="D16" s="248" t="s">
        <v>567</v>
      </c>
      <c r="E16" s="169">
        <v>271</v>
      </c>
    </row>
    <row r="17" spans="1:5">
      <c r="A17" s="419"/>
      <c r="B17" s="391" t="s">
        <v>568</v>
      </c>
      <c r="C17" s="270">
        <v>117102108</v>
      </c>
      <c r="D17" s="248" t="s">
        <v>569</v>
      </c>
      <c r="E17" s="169">
        <v>271</v>
      </c>
    </row>
    <row r="18" spans="1:5" ht="20.25">
      <c r="A18" s="419"/>
      <c r="B18" s="497" t="s">
        <v>570</v>
      </c>
      <c r="C18" s="262">
        <v>117104007</v>
      </c>
      <c r="D18" s="248" t="s">
        <v>571</v>
      </c>
      <c r="E18" s="169">
        <v>271</v>
      </c>
    </row>
    <row r="19" spans="1:5" ht="20.25">
      <c r="A19" s="419"/>
      <c r="B19" s="497" t="s">
        <v>572</v>
      </c>
      <c r="C19" s="262">
        <v>117104008</v>
      </c>
      <c r="D19" s="248" t="s">
        <v>573</v>
      </c>
      <c r="E19" s="169">
        <v>330</v>
      </c>
    </row>
    <row r="20" spans="1:5">
      <c r="A20" s="419"/>
      <c r="B20" s="391" t="s">
        <v>574</v>
      </c>
      <c r="C20" s="247">
        <v>117104172</v>
      </c>
      <c r="D20" s="269" t="s">
        <v>575</v>
      </c>
      <c r="E20" s="189">
        <v>359</v>
      </c>
    </row>
    <row r="21" spans="1:5">
      <c r="A21" s="496"/>
      <c r="B21" s="498" t="s">
        <v>107</v>
      </c>
      <c r="C21" s="499" t="s">
        <v>38</v>
      </c>
      <c r="D21" s="513" t="s">
        <v>145</v>
      </c>
      <c r="E21" s="491" t="s">
        <v>40</v>
      </c>
    </row>
    <row r="22" spans="1:5">
      <c r="A22" s="496"/>
      <c r="B22" s="501" t="s">
        <v>576</v>
      </c>
      <c r="C22" s="262" t="s">
        <v>35</v>
      </c>
      <c r="D22" s="502" t="s">
        <v>577</v>
      </c>
      <c r="E22" s="387">
        <v>9</v>
      </c>
    </row>
    <row r="23" spans="1:5">
      <c r="A23" s="496"/>
      <c r="B23" s="501" t="s">
        <v>578</v>
      </c>
      <c r="C23" s="262" t="s">
        <v>35</v>
      </c>
      <c r="D23" s="502" t="s">
        <v>579</v>
      </c>
      <c r="E23" s="387">
        <v>47</v>
      </c>
    </row>
    <row r="24" spans="1:5">
      <c r="A24" s="496"/>
      <c r="B24" s="501" t="s">
        <v>580</v>
      </c>
      <c r="C24" s="503"/>
      <c r="D24" s="504" t="s">
        <v>581</v>
      </c>
      <c r="E24" s="169" t="s">
        <v>582</v>
      </c>
    </row>
    <row r="25" spans="1:5">
      <c r="A25" s="419"/>
      <c r="B25" s="501" t="s">
        <v>416</v>
      </c>
      <c r="C25" s="262">
        <v>600100186</v>
      </c>
      <c r="D25" s="502" t="s">
        <v>583</v>
      </c>
      <c r="E25" s="387">
        <v>13</v>
      </c>
    </row>
    <row r="26" spans="1:5">
      <c r="A26" s="419"/>
      <c r="B26" s="501" t="s">
        <v>584</v>
      </c>
      <c r="C26" s="262">
        <v>600100277</v>
      </c>
      <c r="D26" s="502" t="s">
        <v>585</v>
      </c>
      <c r="E26" s="387">
        <v>15</v>
      </c>
    </row>
    <row r="27" spans="1:5">
      <c r="A27" s="419"/>
      <c r="B27" s="501" t="s">
        <v>586</v>
      </c>
      <c r="C27" s="262">
        <v>600100184</v>
      </c>
      <c r="D27" s="502" t="s">
        <v>351</v>
      </c>
      <c r="E27" s="514">
        <v>3.5</v>
      </c>
    </row>
    <row r="28" spans="1:5">
      <c r="A28" s="419"/>
      <c r="B28" s="501" t="s">
        <v>587</v>
      </c>
      <c r="C28" s="262" t="s">
        <v>35</v>
      </c>
      <c r="D28" s="505" t="s">
        <v>588</v>
      </c>
      <c r="E28" s="336" t="s">
        <v>94</v>
      </c>
    </row>
    <row r="29" spans="1:5">
      <c r="A29" s="419"/>
      <c r="B29" s="506" t="s">
        <v>589</v>
      </c>
      <c r="C29" s="262">
        <v>600100270</v>
      </c>
      <c r="D29" s="502" t="s">
        <v>590</v>
      </c>
      <c r="E29" s="387">
        <v>27.5</v>
      </c>
    </row>
    <row r="30" spans="1:5">
      <c r="A30" s="419"/>
      <c r="B30" s="506" t="s">
        <v>591</v>
      </c>
      <c r="C30" s="262">
        <v>600100177</v>
      </c>
      <c r="D30" s="502" t="s">
        <v>592</v>
      </c>
      <c r="E30" s="387">
        <v>42</v>
      </c>
    </row>
    <row r="31" spans="1:5">
      <c r="A31" s="6"/>
      <c r="B31" s="506" t="s">
        <v>593</v>
      </c>
      <c r="C31" s="262">
        <v>600100262</v>
      </c>
      <c r="D31" s="502" t="s">
        <v>594</v>
      </c>
      <c r="E31" s="387">
        <v>42</v>
      </c>
    </row>
    <row r="32" spans="1:5">
      <c r="A32" s="6"/>
      <c r="B32" s="498" t="s">
        <v>144</v>
      </c>
      <c r="C32" s="499" t="s">
        <v>38</v>
      </c>
      <c r="D32" s="500" t="s">
        <v>145</v>
      </c>
      <c r="E32" s="386" t="s">
        <v>40</v>
      </c>
    </row>
    <row r="33" spans="1:5">
      <c r="A33" s="6"/>
      <c r="B33" s="507" t="s">
        <v>156</v>
      </c>
      <c r="C33" s="508">
        <v>476100467</v>
      </c>
      <c r="D33" s="509" t="s">
        <v>157</v>
      </c>
      <c r="E33" s="385">
        <v>73</v>
      </c>
    </row>
    <row r="34" spans="1:5" ht="15.75" customHeight="1">
      <c r="A34" s="6"/>
      <c r="B34" s="507" t="s">
        <v>158</v>
      </c>
      <c r="C34" s="508">
        <v>476100273</v>
      </c>
      <c r="D34" s="509" t="s">
        <v>159</v>
      </c>
      <c r="E34" s="385">
        <v>81</v>
      </c>
    </row>
    <row r="35" spans="1:5">
      <c r="A35" s="6"/>
      <c r="B35" s="507" t="s">
        <v>146</v>
      </c>
      <c r="C35" s="508">
        <v>476100466</v>
      </c>
      <c r="D35" s="509" t="s">
        <v>147</v>
      </c>
      <c r="E35" s="385">
        <v>101</v>
      </c>
    </row>
    <row r="36" spans="1:5">
      <c r="A36" s="6"/>
      <c r="B36" s="507" t="s">
        <v>150</v>
      </c>
      <c r="C36" s="508">
        <v>476100270</v>
      </c>
      <c r="D36" s="509" t="s">
        <v>151</v>
      </c>
      <c r="E36" s="385">
        <v>122</v>
      </c>
    </row>
    <row r="37" spans="1:5" ht="14.25" customHeight="1">
      <c r="A37" s="6"/>
      <c r="B37" s="507" t="s">
        <v>152</v>
      </c>
      <c r="C37" s="508">
        <v>476100461</v>
      </c>
      <c r="D37" s="509" t="s">
        <v>153</v>
      </c>
      <c r="E37" s="385">
        <v>72</v>
      </c>
    </row>
    <row r="38" spans="1:5">
      <c r="B38" s="510" t="s">
        <v>154</v>
      </c>
      <c r="C38" s="511">
        <v>476100272</v>
      </c>
      <c r="D38" s="512" t="s">
        <v>155</v>
      </c>
      <c r="E38" s="385">
        <v>122</v>
      </c>
    </row>
    <row r="39" spans="1:5">
      <c r="A39" s="41" t="s">
        <v>221</v>
      </c>
      <c r="B39" s="6"/>
      <c r="C39" s="6"/>
      <c r="D39" s="6"/>
      <c r="E39" s="6"/>
    </row>
    <row r="40" spans="1:5">
      <c r="A40" s="158" t="s">
        <v>164</v>
      </c>
      <c r="B40" s="157"/>
      <c r="C40" s="157"/>
      <c r="D40" s="157"/>
      <c r="E40" s="157"/>
    </row>
    <row r="41" spans="1:5" ht="15.95">
      <c r="A41" s="157"/>
      <c r="B41" s="157"/>
      <c r="C41" s="157"/>
      <c r="D41" s="157"/>
      <c r="E41" s="216"/>
    </row>
    <row r="42" spans="1:5" ht="15.95">
      <c r="A42" s="82"/>
      <c r="B42" s="82"/>
      <c r="C42" s="82"/>
      <c r="D42" s="82"/>
      <c r="E42" s="216"/>
    </row>
    <row r="43" spans="1:5" ht="15.95">
      <c r="A43" s="82"/>
      <c r="B43" s="82" t="s">
        <v>35</v>
      </c>
      <c r="C43" s="82"/>
      <c r="D43" s="82"/>
      <c r="E43" s="216"/>
    </row>
    <row r="44" spans="1:5" ht="15.95">
      <c r="A44" s="82"/>
      <c r="B44" s="82" t="s">
        <v>35</v>
      </c>
      <c r="C44" s="82"/>
      <c r="D44" s="82"/>
      <c r="E44" s="216"/>
    </row>
    <row r="45" spans="1:5" ht="15.95">
      <c r="A45" s="82"/>
      <c r="B45" s="82"/>
      <c r="C45" s="82"/>
      <c r="D45" s="82"/>
      <c r="E45" s="216"/>
    </row>
  </sheetData>
  <hyperlinks>
    <hyperlink ref="A40" location="Index!A1" display="Link to INDEX" xr:uid="{D967D60E-8949-7640-AB07-36C6F4A0B0A3}"/>
    <hyperlink ref="A39" r:id="rId1" xr:uid="{CA2C492A-4036-42AA-B561-E6FD41056C9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061F7-A1D5-4CC0-8486-282B834387D0}">
  <dimension ref="A1:F14"/>
  <sheetViews>
    <sheetView zoomScale="150" workbookViewId="0">
      <selection activeCell="K9" sqref="K9"/>
    </sheetView>
  </sheetViews>
  <sheetFormatPr defaultColWidth="10.875" defaultRowHeight="15.75" customHeight="1"/>
  <cols>
    <col min="1" max="3" width="10.875" style="7"/>
    <col min="4" max="4" width="49" style="7" customWidth="1"/>
    <col min="5" max="5" width="10.875" style="7" customWidth="1"/>
    <col min="6" max="16384" width="10.875" style="7"/>
  </cols>
  <sheetData>
    <row r="1" spans="1:6" ht="18.95">
      <c r="A1" s="79" t="s">
        <v>595</v>
      </c>
      <c r="B1" s="80" t="s">
        <v>37</v>
      </c>
      <c r="C1" s="80" t="s">
        <v>38</v>
      </c>
      <c r="D1" s="80" t="s">
        <v>596</v>
      </c>
      <c r="E1" s="81" t="s">
        <v>40</v>
      </c>
    </row>
    <row r="2" spans="1:6" ht="21.75" customHeight="1">
      <c r="A2" s="83"/>
      <c r="B2" s="2" t="s">
        <v>597</v>
      </c>
      <c r="C2" s="84">
        <v>100101322</v>
      </c>
      <c r="D2" s="85" t="s">
        <v>598</v>
      </c>
      <c r="E2" s="78">
        <v>36</v>
      </c>
    </row>
    <row r="3" spans="1:6" ht="21.75" customHeight="1">
      <c r="A3" s="83"/>
      <c r="B3" s="2" t="s">
        <v>599</v>
      </c>
      <c r="C3" s="84">
        <v>100101323</v>
      </c>
      <c r="D3" s="85" t="s">
        <v>600</v>
      </c>
      <c r="E3" s="78">
        <v>45</v>
      </c>
    </row>
    <row r="4" spans="1:6" ht="21.75" customHeight="1">
      <c r="A4" s="83"/>
      <c r="B4" s="2" t="s">
        <v>601</v>
      </c>
      <c r="C4" s="90">
        <v>100101324</v>
      </c>
      <c r="D4" s="85" t="s">
        <v>602</v>
      </c>
      <c r="E4" s="78">
        <v>56</v>
      </c>
    </row>
    <row r="5" spans="1:6" ht="15.95">
      <c r="A5" s="83"/>
      <c r="B5" s="86" t="s">
        <v>160</v>
      </c>
      <c r="C5" s="48"/>
      <c r="D5" s="42" t="s">
        <v>78</v>
      </c>
      <c r="E5" s="81" t="s">
        <v>40</v>
      </c>
    </row>
    <row r="6" spans="1:6" ht="15.95">
      <c r="A6" s="83"/>
      <c r="B6" s="87" t="s">
        <v>603</v>
      </c>
      <c r="C6" s="91">
        <v>100101325</v>
      </c>
      <c r="D6" s="87" t="s">
        <v>604</v>
      </c>
      <c r="E6" s="78">
        <v>6</v>
      </c>
    </row>
    <row r="7" spans="1:6" ht="15.95">
      <c r="A7" s="83"/>
      <c r="B7" s="87" t="s">
        <v>605</v>
      </c>
      <c r="C7" s="84">
        <v>300100184</v>
      </c>
      <c r="D7" s="87" t="s">
        <v>606</v>
      </c>
      <c r="E7" s="78">
        <v>15</v>
      </c>
    </row>
    <row r="8" spans="1:6" ht="15.95">
      <c r="A8" s="157"/>
      <c r="B8" s="157"/>
      <c r="C8" s="157"/>
      <c r="D8" s="157"/>
      <c r="E8" s="157"/>
      <c r="F8" s="6"/>
    </row>
    <row r="9" spans="1:6" ht="15.95">
      <c r="A9" s="17" t="s">
        <v>221</v>
      </c>
      <c r="B9" s="157"/>
      <c r="C9" s="157"/>
      <c r="D9" s="157"/>
      <c r="E9" s="157"/>
      <c r="F9" s="6"/>
    </row>
    <row r="10" spans="1:6" ht="15.95">
      <c r="A10" s="17" t="s">
        <v>164</v>
      </c>
      <c r="B10" s="157"/>
      <c r="C10" s="157"/>
      <c r="D10" s="157"/>
      <c r="E10" s="157"/>
      <c r="F10" s="6"/>
    </row>
    <row r="11" spans="1:6" ht="15.95">
      <c r="A11" s="6"/>
      <c r="B11" s="6"/>
      <c r="C11" s="6"/>
      <c r="D11" s="6"/>
      <c r="E11" s="6"/>
      <c r="F11" s="6"/>
    </row>
    <row r="12" spans="1:6" ht="15.95"/>
    <row r="13" spans="1:6" ht="15.95"/>
    <row r="14" spans="1:6" ht="15.95"/>
  </sheetData>
  <hyperlinks>
    <hyperlink ref="A9" r:id="rId1" xr:uid="{F1817E78-BB36-AD49-AF4C-0EBA70925877}"/>
    <hyperlink ref="A10" location="Index!A1" display="Link to INDEX" xr:uid="{17461938-3BD2-3147-AA95-96C707D79147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FECC6-0045-3440-ABA8-91904381D8C7}">
  <dimension ref="A1:G65"/>
  <sheetViews>
    <sheetView zoomScale="162" workbookViewId="0">
      <selection activeCell="H19" sqref="H19"/>
    </sheetView>
  </sheetViews>
  <sheetFormatPr defaultColWidth="10.875" defaultRowHeight="15.75" customHeight="1"/>
  <cols>
    <col min="1" max="1" width="19.375" style="7" customWidth="1"/>
    <col min="2" max="2" width="24.5" style="7" customWidth="1"/>
    <col min="3" max="3" width="10.5" style="7" customWidth="1"/>
    <col min="4" max="4" width="40" style="7" customWidth="1"/>
    <col min="5" max="5" width="10.875" style="7" customWidth="1"/>
    <col min="6" max="16384" width="10.875" style="7"/>
  </cols>
  <sheetData>
    <row r="1" spans="1:7" customFormat="1" ht="20.25" customHeight="1">
      <c r="A1" s="230" t="s">
        <v>607</v>
      </c>
      <c r="B1" s="231" t="s">
        <v>37</v>
      </c>
      <c r="C1" s="232" t="s">
        <v>38</v>
      </c>
      <c r="D1" s="233" t="s">
        <v>608</v>
      </c>
      <c r="E1" s="217" t="s">
        <v>40</v>
      </c>
      <c r="F1" s="176"/>
      <c r="G1" s="176"/>
    </row>
    <row r="2" spans="1:7" customFormat="1" ht="24">
      <c r="A2" s="142"/>
      <c r="B2" s="234" t="s">
        <v>609</v>
      </c>
      <c r="C2" s="71">
        <v>117104877</v>
      </c>
      <c r="D2" s="174" t="s">
        <v>610</v>
      </c>
      <c r="E2" s="186">
        <v>45</v>
      </c>
      <c r="F2" s="176"/>
      <c r="G2" s="176"/>
    </row>
    <row r="3" spans="1:7" customFormat="1" ht="24">
      <c r="A3" s="142"/>
      <c r="B3" s="220" t="s">
        <v>611</v>
      </c>
      <c r="C3" s="5">
        <v>117104878</v>
      </c>
      <c r="D3" s="154" t="s">
        <v>612</v>
      </c>
      <c r="E3" s="169">
        <v>130</v>
      </c>
      <c r="F3" s="176"/>
      <c r="G3" s="176"/>
    </row>
    <row r="4" spans="1:7" customFormat="1" ht="24">
      <c r="A4" s="142"/>
      <c r="B4" s="220" t="s">
        <v>613</v>
      </c>
      <c r="C4" s="5" t="s">
        <v>35</v>
      </c>
      <c r="D4" s="154" t="s">
        <v>614</v>
      </c>
      <c r="E4" s="169">
        <v>77</v>
      </c>
      <c r="F4" s="176"/>
      <c r="G4" s="176"/>
    </row>
    <row r="5" spans="1:7" customFormat="1" ht="24">
      <c r="A5" s="142"/>
      <c r="B5" s="220" t="s">
        <v>615</v>
      </c>
      <c r="C5" s="5" t="s">
        <v>35</v>
      </c>
      <c r="D5" s="154" t="s">
        <v>616</v>
      </c>
      <c r="E5" s="169">
        <v>162</v>
      </c>
      <c r="F5" s="176"/>
      <c r="G5" s="176"/>
    </row>
    <row r="6" spans="1:7" customFormat="1" ht="15.95">
      <c r="A6" s="142"/>
      <c r="B6" s="221" t="s">
        <v>77</v>
      </c>
      <c r="C6" s="133"/>
      <c r="D6" s="134"/>
      <c r="E6" s="229" t="s">
        <v>79</v>
      </c>
      <c r="F6" s="176"/>
      <c r="G6" s="176"/>
    </row>
    <row r="7" spans="1:7" customFormat="1" ht="15.95">
      <c r="A7" s="142"/>
      <c r="B7" s="220" t="s">
        <v>617</v>
      </c>
      <c r="C7" s="137" t="s">
        <v>35</v>
      </c>
      <c r="D7" s="154" t="s">
        <v>618</v>
      </c>
      <c r="E7" s="169">
        <v>65</v>
      </c>
      <c r="F7" s="176"/>
      <c r="G7" s="176"/>
    </row>
    <row r="8" spans="1:7" customFormat="1" ht="15.95">
      <c r="A8" s="142"/>
      <c r="B8" s="220" t="s">
        <v>619</v>
      </c>
      <c r="C8" s="137" t="s">
        <v>35</v>
      </c>
      <c r="D8" s="154" t="s">
        <v>620</v>
      </c>
      <c r="E8" s="169">
        <v>45</v>
      </c>
      <c r="F8" s="176"/>
      <c r="G8" s="176"/>
    </row>
    <row r="9" spans="1:7" customFormat="1" ht="15.95">
      <c r="A9" s="142"/>
      <c r="B9" s="223" t="s">
        <v>160</v>
      </c>
      <c r="C9" s="144" t="s">
        <v>38</v>
      </c>
      <c r="D9" s="173" t="s">
        <v>145</v>
      </c>
      <c r="E9" s="217" t="s">
        <v>40</v>
      </c>
      <c r="F9" s="176"/>
      <c r="G9" s="176"/>
    </row>
    <row r="10" spans="1:7" customFormat="1" ht="15.95">
      <c r="A10" s="142"/>
      <c r="B10" s="224" t="s">
        <v>621</v>
      </c>
      <c r="C10" s="5">
        <v>476100484</v>
      </c>
      <c r="D10" s="4" t="s">
        <v>622</v>
      </c>
      <c r="E10" s="169">
        <v>25</v>
      </c>
      <c r="F10" s="176"/>
      <c r="G10" s="176"/>
    </row>
    <row r="11" spans="1:7" customFormat="1" ht="15.75" customHeight="1">
      <c r="A11" s="142"/>
      <c r="B11" s="225" t="s">
        <v>623</v>
      </c>
      <c r="C11" s="226">
        <v>300100186</v>
      </c>
      <c r="D11" s="204" t="s">
        <v>624</v>
      </c>
      <c r="E11" s="169">
        <v>18</v>
      </c>
      <c r="F11" s="176"/>
      <c r="G11" s="176"/>
    </row>
    <row r="12" spans="1:7" customFormat="1" ht="22.5" customHeight="1">
      <c r="A12" s="142"/>
      <c r="B12" s="225" t="s">
        <v>625</v>
      </c>
      <c r="C12" s="226">
        <v>119100113</v>
      </c>
      <c r="D12" s="204" t="s">
        <v>626</v>
      </c>
      <c r="E12" s="169">
        <v>20</v>
      </c>
      <c r="F12" s="176"/>
      <c r="G12" s="176"/>
    </row>
    <row r="13" spans="1:7" s="6" customFormat="1" ht="15.95">
      <c r="A13" s="215" t="s">
        <v>221</v>
      </c>
      <c r="B13" s="157"/>
      <c r="C13" s="157"/>
      <c r="D13" s="157"/>
      <c r="E13" s="157"/>
      <c r="F13" s="157"/>
      <c r="G13" s="157"/>
    </row>
    <row r="14" spans="1:7" ht="17.25">
      <c r="A14" s="219" t="s">
        <v>627</v>
      </c>
      <c r="B14" s="397" t="s">
        <v>37</v>
      </c>
      <c r="C14" s="515" t="s">
        <v>38</v>
      </c>
      <c r="D14" s="516" t="s">
        <v>628</v>
      </c>
      <c r="E14" s="526" t="s">
        <v>40</v>
      </c>
      <c r="F14" s="82"/>
      <c r="G14" s="82"/>
    </row>
    <row r="15" spans="1:7">
      <c r="A15" s="142"/>
      <c r="B15" s="402" t="s">
        <v>629</v>
      </c>
      <c r="C15" s="322">
        <v>117102160</v>
      </c>
      <c r="D15" s="318" t="s">
        <v>630</v>
      </c>
      <c r="E15" s="44">
        <v>55</v>
      </c>
      <c r="F15" s="82"/>
      <c r="G15" s="82"/>
    </row>
    <row r="16" spans="1:7">
      <c r="A16" s="142"/>
      <c r="B16" s="402" t="s">
        <v>631</v>
      </c>
      <c r="C16" s="316">
        <v>117102162</v>
      </c>
      <c r="D16" s="318" t="s">
        <v>632</v>
      </c>
      <c r="E16" s="44">
        <v>65</v>
      </c>
      <c r="F16" s="82"/>
      <c r="G16" s="82"/>
    </row>
    <row r="17" spans="1:7">
      <c r="A17" s="142"/>
      <c r="B17" s="402" t="s">
        <v>633</v>
      </c>
      <c r="C17" s="322">
        <v>117102278</v>
      </c>
      <c r="D17" s="318" t="s">
        <v>634</v>
      </c>
      <c r="E17" s="44">
        <v>130</v>
      </c>
      <c r="F17" s="82"/>
      <c r="G17" s="82"/>
    </row>
    <row r="18" spans="1:7">
      <c r="A18" s="142"/>
      <c r="B18" s="402" t="s">
        <v>635</v>
      </c>
      <c r="C18" s="316">
        <v>117102164</v>
      </c>
      <c r="D18" s="318" t="s">
        <v>636</v>
      </c>
      <c r="E18" s="44">
        <v>130</v>
      </c>
      <c r="F18" s="82"/>
      <c r="G18" s="82"/>
    </row>
    <row r="19" spans="1:7">
      <c r="A19" s="142"/>
      <c r="B19" s="402" t="s">
        <v>637</v>
      </c>
      <c r="C19" s="316">
        <v>117102165</v>
      </c>
      <c r="D19" s="318" t="s">
        <v>638</v>
      </c>
      <c r="E19" s="44">
        <v>130</v>
      </c>
      <c r="F19" s="82"/>
      <c r="G19" s="82"/>
    </row>
    <row r="20" spans="1:7">
      <c r="A20" s="142"/>
      <c r="B20" s="402" t="s">
        <v>639</v>
      </c>
      <c r="C20" s="322">
        <v>117102167</v>
      </c>
      <c r="D20" s="318" t="s">
        <v>640</v>
      </c>
      <c r="E20" s="44">
        <v>145</v>
      </c>
      <c r="F20" s="82"/>
      <c r="G20" s="82"/>
    </row>
    <row r="21" spans="1:7">
      <c r="A21" s="142"/>
      <c r="B21" s="517" t="s">
        <v>77</v>
      </c>
      <c r="C21" s="348"/>
      <c r="D21" s="349"/>
      <c r="E21" s="527" t="s">
        <v>79</v>
      </c>
      <c r="F21" s="82"/>
      <c r="G21" s="82"/>
    </row>
    <row r="22" spans="1:7">
      <c r="A22" s="142"/>
      <c r="B22" s="402" t="s">
        <v>341</v>
      </c>
      <c r="C22" s="518">
        <v>426100220</v>
      </c>
      <c r="D22" s="318" t="s">
        <v>641</v>
      </c>
      <c r="E22" s="44">
        <v>72</v>
      </c>
      <c r="F22" s="82"/>
      <c r="G22" s="82"/>
    </row>
    <row r="23" spans="1:7">
      <c r="A23" s="142"/>
      <c r="B23" s="519" t="s">
        <v>107</v>
      </c>
      <c r="C23" s="520" t="s">
        <v>38</v>
      </c>
      <c r="D23" s="521" t="s">
        <v>145</v>
      </c>
      <c r="E23" s="526" t="s">
        <v>40</v>
      </c>
      <c r="F23" s="82"/>
      <c r="G23" s="82"/>
    </row>
    <row r="24" spans="1:7">
      <c r="A24" s="142"/>
      <c r="B24" s="522" t="s">
        <v>120</v>
      </c>
      <c r="C24" s="145">
        <v>600100191</v>
      </c>
      <c r="D24" s="174" t="s">
        <v>642</v>
      </c>
      <c r="E24" s="387">
        <v>19</v>
      </c>
      <c r="F24" s="82"/>
      <c r="G24" s="82"/>
    </row>
    <row r="25" spans="1:7">
      <c r="A25" s="142"/>
      <c r="B25" s="522" t="s">
        <v>122</v>
      </c>
      <c r="C25" s="145">
        <v>600100181</v>
      </c>
      <c r="D25" s="174" t="s">
        <v>643</v>
      </c>
      <c r="E25" s="387">
        <v>20</v>
      </c>
      <c r="F25" s="82"/>
      <c r="G25" s="82"/>
    </row>
    <row r="26" spans="1:7">
      <c r="A26" s="142"/>
      <c r="B26" s="523" t="s">
        <v>124</v>
      </c>
      <c r="C26" s="145">
        <v>600100183</v>
      </c>
      <c r="D26" s="174" t="s">
        <v>644</v>
      </c>
      <c r="E26" s="387">
        <v>8</v>
      </c>
      <c r="F26" s="82"/>
      <c r="G26" s="82"/>
    </row>
    <row r="27" spans="1:7">
      <c r="A27" s="142"/>
      <c r="B27" s="519" t="s">
        <v>645</v>
      </c>
      <c r="C27" s="521"/>
      <c r="D27" s="520" t="s">
        <v>145</v>
      </c>
      <c r="E27" s="526" t="s">
        <v>40</v>
      </c>
      <c r="F27" s="82"/>
      <c r="G27" s="82"/>
    </row>
    <row r="28" spans="1:7">
      <c r="A28" s="142"/>
      <c r="B28" s="224" t="s">
        <v>152</v>
      </c>
      <c r="C28" s="389">
        <v>476100461</v>
      </c>
      <c r="D28" s="390" t="s">
        <v>153</v>
      </c>
      <c r="E28" s="385">
        <v>72</v>
      </c>
      <c r="F28" s="82"/>
      <c r="G28" s="82"/>
    </row>
    <row r="29" spans="1:7">
      <c r="A29" s="142"/>
      <c r="B29" s="224" t="s">
        <v>154</v>
      </c>
      <c r="C29" s="389">
        <v>476100272</v>
      </c>
      <c r="D29" s="390" t="s">
        <v>155</v>
      </c>
      <c r="E29" s="385">
        <v>122</v>
      </c>
      <c r="F29" s="82"/>
      <c r="G29" s="82"/>
    </row>
    <row r="30" spans="1:7">
      <c r="A30" s="142"/>
      <c r="B30" s="224" t="s">
        <v>156</v>
      </c>
      <c r="C30" s="389">
        <v>476100467</v>
      </c>
      <c r="D30" s="390" t="s">
        <v>157</v>
      </c>
      <c r="E30" s="385">
        <v>73</v>
      </c>
      <c r="F30" s="82"/>
      <c r="G30" s="82"/>
    </row>
    <row r="31" spans="1:7" ht="20.25">
      <c r="A31" s="142"/>
      <c r="B31" s="225" t="s">
        <v>158</v>
      </c>
      <c r="C31" s="524">
        <v>476100273</v>
      </c>
      <c r="D31" s="525" t="s">
        <v>159</v>
      </c>
      <c r="E31" s="385">
        <v>81</v>
      </c>
      <c r="F31" s="82"/>
      <c r="G31" s="82"/>
    </row>
    <row r="32" spans="1:7" ht="15.95">
      <c r="A32" s="215" t="s">
        <v>221</v>
      </c>
      <c r="B32" s="165"/>
      <c r="C32" s="165"/>
      <c r="D32" s="165"/>
      <c r="E32" s="197"/>
      <c r="F32" s="82"/>
      <c r="G32" s="82"/>
    </row>
    <row r="33" spans="1:7" ht="15.95">
      <c r="A33" s="158" t="s">
        <v>164</v>
      </c>
      <c r="B33" s="157"/>
      <c r="C33" s="157"/>
      <c r="D33" s="157"/>
      <c r="E33" s="197"/>
      <c r="F33" s="82"/>
      <c r="G33" s="82"/>
    </row>
    <row r="34" spans="1:7" ht="15.95">
      <c r="A34" s="157"/>
      <c r="B34" s="157"/>
      <c r="C34" s="157"/>
      <c r="D34" s="157"/>
      <c r="E34" s="197"/>
      <c r="F34" s="82"/>
      <c r="G34" s="82"/>
    </row>
    <row r="35" spans="1:7" ht="15.95">
      <c r="A35" s="82"/>
      <c r="B35" s="82"/>
      <c r="C35" s="82"/>
      <c r="D35" s="82"/>
      <c r="E35" s="82"/>
      <c r="F35" s="82"/>
      <c r="G35" s="82"/>
    </row>
    <row r="36" spans="1:7" ht="15.95">
      <c r="A36" s="227"/>
      <c r="B36" s="227"/>
      <c r="C36" s="227"/>
      <c r="D36" s="227"/>
      <c r="E36" s="227"/>
      <c r="F36" s="176"/>
      <c r="G36" s="176"/>
    </row>
    <row r="37" spans="1:7" ht="15.95">
      <c r="A37" s="176"/>
      <c r="B37" s="176" t="s">
        <v>35</v>
      </c>
      <c r="C37" s="176"/>
      <c r="D37" s="176"/>
      <c r="E37" s="176"/>
      <c r="F37" s="176"/>
      <c r="G37" s="176"/>
    </row>
    <row r="38" spans="1:7" ht="15.95">
      <c r="A38" s="176"/>
      <c r="B38" s="176"/>
      <c r="C38" s="176"/>
      <c r="D38" s="176"/>
      <c r="E38" s="176"/>
      <c r="F38" s="176"/>
      <c r="G38" s="176"/>
    </row>
    <row r="39" spans="1:7" ht="15.95">
      <c r="A39" s="176"/>
      <c r="B39" s="176"/>
      <c r="C39" s="176"/>
      <c r="D39" s="176"/>
      <c r="E39" s="176"/>
      <c r="F39" s="176"/>
      <c r="G39" s="176"/>
    </row>
    <row r="40" spans="1:7" ht="15.95">
      <c r="A40" s="176"/>
      <c r="B40" s="176"/>
      <c r="C40" s="176"/>
      <c r="D40" s="176"/>
      <c r="E40" s="176"/>
      <c r="F40" s="176"/>
      <c r="G40" s="176"/>
    </row>
    <row r="41" spans="1:7" ht="15.95">
      <c r="A41" s="176"/>
      <c r="B41" s="176"/>
      <c r="C41" s="176"/>
      <c r="D41" s="176"/>
      <c r="E41" s="176"/>
      <c r="F41" s="176"/>
      <c r="G41" s="176"/>
    </row>
    <row r="42" spans="1:7" ht="15.95">
      <c r="A42" s="176"/>
      <c r="B42" s="176"/>
      <c r="C42" s="176"/>
      <c r="D42" s="176"/>
      <c r="E42" s="176"/>
      <c r="F42" s="176"/>
      <c r="G42" s="176"/>
    </row>
    <row r="43" spans="1:7" ht="15.95">
      <c r="A43" s="176"/>
      <c r="B43" s="176"/>
      <c r="C43" s="176"/>
      <c r="D43" s="176"/>
      <c r="E43" s="176"/>
      <c r="F43" s="176"/>
      <c r="G43" s="176"/>
    </row>
    <row r="44" spans="1:7" ht="15.95">
      <c r="A44" s="176"/>
      <c r="B44" s="176"/>
      <c r="C44" s="176"/>
      <c r="D44" s="176"/>
      <c r="E44" s="176"/>
      <c r="F44" s="176"/>
      <c r="G44" s="176"/>
    </row>
    <row r="45" spans="1:7" ht="15.95">
      <c r="A45" s="176"/>
      <c r="B45" s="176"/>
      <c r="C45" s="176"/>
      <c r="D45" s="176"/>
      <c r="E45" s="176"/>
      <c r="F45" s="176"/>
      <c r="G45" s="176"/>
    </row>
    <row r="46" spans="1:7" ht="15.95">
      <c r="A46" s="176"/>
      <c r="B46" s="176"/>
      <c r="C46" s="176"/>
      <c r="D46" s="176"/>
      <c r="E46" s="176"/>
      <c r="F46" s="176"/>
      <c r="G46" s="176"/>
    </row>
    <row r="47" spans="1:7" ht="15.95">
      <c r="A47" s="176"/>
      <c r="B47" s="176"/>
      <c r="C47" s="176"/>
      <c r="D47" s="176"/>
      <c r="E47" s="176"/>
      <c r="F47" s="176"/>
      <c r="G47" s="176"/>
    </row>
    <row r="48" spans="1:7" ht="15.95">
      <c r="A48" s="176"/>
      <c r="B48" s="176"/>
      <c r="C48" s="176"/>
      <c r="D48" s="176"/>
      <c r="E48" s="176"/>
      <c r="F48" s="176"/>
      <c r="G48" s="176"/>
    </row>
    <row r="49" spans="1:7" ht="15.95">
      <c r="A49" s="176"/>
      <c r="B49" s="176"/>
      <c r="C49" s="176"/>
      <c r="D49" s="176"/>
      <c r="E49" s="176"/>
      <c r="F49" s="176"/>
      <c r="G49" s="176"/>
    </row>
    <row r="50" spans="1:7" ht="15.95">
      <c r="A50" s="176"/>
      <c r="B50" s="176"/>
      <c r="C50" s="176"/>
      <c r="D50" s="176"/>
      <c r="E50" s="176"/>
      <c r="F50" s="176"/>
      <c r="G50" s="176"/>
    </row>
    <row r="51" spans="1:7" ht="15.95">
      <c r="A51" s="176"/>
      <c r="B51" s="176"/>
      <c r="C51" s="176"/>
      <c r="D51" s="176"/>
      <c r="E51" s="176"/>
      <c r="F51" s="176"/>
      <c r="G51" s="176"/>
    </row>
    <row r="52" spans="1:7" ht="15.95">
      <c r="A52" s="176"/>
      <c r="B52" s="176"/>
      <c r="C52" s="176"/>
      <c r="D52" s="176"/>
      <c r="E52" s="176"/>
      <c r="F52" s="176"/>
      <c r="G52" s="176"/>
    </row>
    <row r="53" spans="1:7" ht="15.95">
      <c r="A53" s="82"/>
      <c r="B53" s="82"/>
      <c r="C53" s="82"/>
      <c r="D53" s="82"/>
      <c r="E53" s="82"/>
      <c r="F53" s="82"/>
      <c r="G53" s="82"/>
    </row>
    <row r="54" spans="1:7" ht="15.95">
      <c r="A54" s="82"/>
      <c r="B54" s="82"/>
      <c r="C54" s="82"/>
      <c r="D54" s="82"/>
      <c r="E54" s="82"/>
      <c r="F54" s="82"/>
      <c r="G54" s="82"/>
    </row>
    <row r="55" spans="1:7" ht="15.95">
      <c r="A55" s="82"/>
      <c r="B55" s="82"/>
      <c r="C55" s="82"/>
      <c r="D55" s="82"/>
      <c r="E55" s="82"/>
      <c r="F55" s="82"/>
      <c r="G55" s="82"/>
    </row>
    <row r="56" spans="1:7" ht="15.95">
      <c r="A56" s="82"/>
      <c r="B56" s="82"/>
      <c r="C56" s="82"/>
      <c r="D56" s="82"/>
      <c r="E56" s="82"/>
      <c r="F56" s="82"/>
      <c r="G56" s="82"/>
    </row>
    <row r="57" spans="1:7" ht="15.95">
      <c r="A57" s="82"/>
      <c r="B57" s="82"/>
      <c r="C57" s="82"/>
      <c r="D57" s="82"/>
      <c r="E57" s="82"/>
      <c r="F57" s="82"/>
      <c r="G57" s="82"/>
    </row>
    <row r="58" spans="1:7" ht="15.95">
      <c r="A58" s="82"/>
      <c r="B58" s="82"/>
      <c r="C58" s="82"/>
      <c r="D58" s="82"/>
      <c r="E58" s="82"/>
      <c r="F58" s="82"/>
      <c r="G58" s="82"/>
    </row>
    <row r="59" spans="1:7" ht="15.95">
      <c r="A59" s="82"/>
      <c r="B59" s="82"/>
      <c r="C59" s="82"/>
      <c r="D59" s="82"/>
      <c r="E59" s="82"/>
      <c r="F59" s="82"/>
      <c r="G59" s="82"/>
    </row>
    <row r="60" spans="1:7" ht="15.95">
      <c r="A60" s="82"/>
      <c r="B60" s="82"/>
      <c r="C60" s="82"/>
      <c r="D60" s="82"/>
      <c r="E60" s="82"/>
      <c r="F60" s="82"/>
      <c r="G60" s="82"/>
    </row>
    <row r="61" spans="1:7" ht="15.95">
      <c r="A61" s="82"/>
      <c r="B61" s="82"/>
      <c r="C61" s="82"/>
      <c r="D61" s="82"/>
      <c r="E61" s="82"/>
      <c r="F61" s="82"/>
      <c r="G61" s="82"/>
    </row>
    <row r="62" spans="1:7" ht="15.95">
      <c r="A62" s="82"/>
      <c r="B62" s="82"/>
      <c r="C62" s="82"/>
      <c r="D62" s="82"/>
      <c r="E62" s="82"/>
      <c r="F62" s="82"/>
      <c r="G62" s="82"/>
    </row>
    <row r="63" spans="1:7" ht="15.95">
      <c r="A63" s="82"/>
      <c r="B63" s="82"/>
      <c r="C63" s="82"/>
      <c r="D63" s="82"/>
      <c r="E63" s="82"/>
      <c r="F63" s="82"/>
      <c r="G63" s="82"/>
    </row>
    <row r="64" spans="1:7" ht="15.95">
      <c r="A64" s="82"/>
      <c r="B64" s="82"/>
      <c r="C64" s="82"/>
      <c r="D64" s="82"/>
      <c r="E64" s="82"/>
      <c r="F64" s="82"/>
      <c r="G64" s="82"/>
    </row>
    <row r="65" spans="1:7" ht="15.95">
      <c r="A65" s="82"/>
      <c r="B65" s="82"/>
      <c r="C65" s="82"/>
      <c r="D65" s="82"/>
      <c r="E65" s="82"/>
      <c r="F65" s="82"/>
      <c r="G65" s="82"/>
    </row>
  </sheetData>
  <hyperlinks>
    <hyperlink ref="A33" location="Index!A1" display="Link to INDEX" xr:uid="{852E12C3-CE15-D448-8E99-3740C62D1AE5}"/>
    <hyperlink ref="A32" r:id="rId1" xr:uid="{FE7D8326-F3C2-4365-A47A-E017B2CE2B69}"/>
    <hyperlink ref="A13" r:id="rId2" xr:uid="{DA1DB57C-7022-4357-AA5A-681B0F36F23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1D7A3-0A2E-42C4-8408-456AA8C45892}">
  <dimension ref="A1:E12"/>
  <sheetViews>
    <sheetView workbookViewId="0">
      <selection activeCell="H18" sqref="H18"/>
    </sheetView>
  </sheetViews>
  <sheetFormatPr defaultColWidth="8.875" defaultRowHeight="15.75" customHeight="1"/>
  <cols>
    <col min="1" max="1" width="9.5" customWidth="1"/>
    <col min="2" max="2" width="15" customWidth="1"/>
    <col min="3" max="3" width="10" customWidth="1"/>
    <col min="4" max="4" width="33.875" customWidth="1"/>
    <col min="5" max="5" width="10.875" customWidth="1"/>
  </cols>
  <sheetData>
    <row r="1" spans="1:5" ht="18.95">
      <c r="A1" s="219" t="s">
        <v>12</v>
      </c>
      <c r="B1" s="166" t="s">
        <v>37</v>
      </c>
      <c r="C1" s="131" t="s">
        <v>38</v>
      </c>
      <c r="D1" s="228" t="s">
        <v>628</v>
      </c>
      <c r="E1" s="217" t="s">
        <v>40</v>
      </c>
    </row>
    <row r="2" spans="1:5" ht="24">
      <c r="A2" s="142"/>
      <c r="B2" s="167" t="s">
        <v>646</v>
      </c>
      <c r="C2" s="5">
        <v>117104666</v>
      </c>
      <c r="D2" s="154" t="s">
        <v>647</v>
      </c>
      <c r="E2" s="169">
        <v>57</v>
      </c>
    </row>
    <row r="3" spans="1:5" ht="24">
      <c r="A3" s="142"/>
      <c r="B3" s="167" t="s">
        <v>648</v>
      </c>
      <c r="C3" s="70">
        <v>117104667</v>
      </c>
      <c r="D3" s="154" t="s">
        <v>649</v>
      </c>
      <c r="E3" s="169">
        <v>147</v>
      </c>
    </row>
    <row r="4" spans="1:5" ht="15.95">
      <c r="A4" s="142"/>
      <c r="B4" s="164" t="s">
        <v>77</v>
      </c>
      <c r="C4" s="180"/>
      <c r="D4" s="194" t="s">
        <v>145</v>
      </c>
      <c r="E4" s="229" t="s">
        <v>79</v>
      </c>
    </row>
    <row r="5" spans="1:5" ht="15.95">
      <c r="A5" s="153"/>
      <c r="B5" s="167" t="s">
        <v>452</v>
      </c>
      <c r="C5" s="176"/>
      <c r="D5" s="162" t="s">
        <v>650</v>
      </c>
      <c r="E5" s="169">
        <v>9</v>
      </c>
    </row>
    <row r="6" spans="1:5" s="7" customFormat="1" ht="15.95">
      <c r="A6" s="138"/>
      <c r="B6" s="148" t="s">
        <v>160</v>
      </c>
      <c r="C6" s="173" t="s">
        <v>38</v>
      </c>
      <c r="D6" s="144" t="s">
        <v>145</v>
      </c>
      <c r="E6" s="217" t="s">
        <v>40</v>
      </c>
    </row>
    <row r="7" spans="1:5" s="7" customFormat="1" ht="15.95">
      <c r="A7" s="82"/>
      <c r="B7" s="151" t="s">
        <v>651</v>
      </c>
      <c r="C7" s="145">
        <v>476100484</v>
      </c>
      <c r="D7" s="163" t="s">
        <v>652</v>
      </c>
      <c r="E7" s="169">
        <v>21</v>
      </c>
    </row>
    <row r="8" spans="1:5" ht="15.95">
      <c r="A8" s="235" t="s">
        <v>221</v>
      </c>
      <c r="B8" s="165"/>
      <c r="C8" s="165"/>
      <c r="D8" s="165"/>
      <c r="E8" s="176"/>
    </row>
    <row r="9" spans="1:5" ht="15.95">
      <c r="A9" s="158" t="s">
        <v>164</v>
      </c>
      <c r="B9" s="157"/>
      <c r="C9" s="157"/>
      <c r="D9" s="157"/>
      <c r="E9" s="197"/>
    </row>
    <row r="10" spans="1:5" ht="15.95">
      <c r="A10" s="157"/>
      <c r="B10" s="157"/>
      <c r="C10" s="157"/>
      <c r="D10" s="157"/>
      <c r="E10" s="197"/>
    </row>
    <row r="11" spans="1:5" ht="15.95">
      <c r="A11" s="176"/>
      <c r="B11" s="176"/>
      <c r="C11" s="176"/>
      <c r="D11" s="176"/>
      <c r="E11" s="176"/>
    </row>
    <row r="12" spans="1:5" ht="15.95">
      <c r="A12" s="176"/>
      <c r="B12" s="176" t="s">
        <v>35</v>
      </c>
      <c r="C12" s="176"/>
      <c r="D12" s="176"/>
      <c r="E12" s="176"/>
    </row>
  </sheetData>
  <hyperlinks>
    <hyperlink ref="A9" location="Index!A1" display="Link to INDEX" xr:uid="{5D349A4E-D400-49F6-B23D-7414CD4AC1F5}"/>
    <hyperlink ref="A8" r:id="rId1" xr:uid="{4B30BE17-4835-451F-9D5F-0AD6789D5344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3CC2-AEE9-704E-BD9C-0FEE7B42906D}">
  <dimension ref="A1:E36"/>
  <sheetViews>
    <sheetView workbookViewId="0">
      <selection activeCell="J15" sqref="J15"/>
    </sheetView>
  </sheetViews>
  <sheetFormatPr defaultColWidth="10.875" defaultRowHeight="15.75" customHeight="1"/>
  <cols>
    <col min="1" max="1" width="13" style="7" customWidth="1"/>
    <col min="2" max="2" width="21.875" style="7" customWidth="1"/>
    <col min="3" max="3" width="11.875" style="7" customWidth="1"/>
    <col min="4" max="4" width="43.125" style="7" customWidth="1"/>
    <col min="5" max="16384" width="10.875" style="7"/>
  </cols>
  <sheetData>
    <row r="1" spans="1:5" ht="18.95">
      <c r="A1" s="239" t="s">
        <v>653</v>
      </c>
      <c r="B1" s="232" t="s">
        <v>37</v>
      </c>
      <c r="C1" s="232" t="s">
        <v>38</v>
      </c>
      <c r="D1" s="232" t="s">
        <v>654</v>
      </c>
      <c r="E1" s="236" t="s">
        <v>40</v>
      </c>
    </row>
    <row r="2" spans="1:5" ht="15.95">
      <c r="A2" s="138"/>
      <c r="B2" s="199" t="s">
        <v>655</v>
      </c>
      <c r="C2" s="200"/>
      <c r="D2" s="201"/>
      <c r="E2" s="237"/>
    </row>
    <row r="3" spans="1:5">
      <c r="A3" s="138"/>
      <c r="B3" s="402" t="s">
        <v>656</v>
      </c>
      <c r="C3" s="136">
        <v>117103239</v>
      </c>
      <c r="D3" s="154" t="s">
        <v>657</v>
      </c>
      <c r="E3" s="169">
        <v>99</v>
      </c>
    </row>
    <row r="4" spans="1:5">
      <c r="A4" s="138"/>
      <c r="B4" s="402" t="s">
        <v>658</v>
      </c>
      <c r="C4" s="136">
        <v>117103240</v>
      </c>
      <c r="D4" s="154" t="s">
        <v>659</v>
      </c>
      <c r="E4" s="169">
        <v>149</v>
      </c>
    </row>
    <row r="5" spans="1:5">
      <c r="A5" s="138"/>
      <c r="B5" s="517" t="s">
        <v>660</v>
      </c>
      <c r="C5" s="133"/>
      <c r="D5" s="134"/>
      <c r="E5" s="222"/>
    </row>
    <row r="6" spans="1:5">
      <c r="A6" s="138"/>
      <c r="B6" s="402" t="s">
        <v>661</v>
      </c>
      <c r="C6" s="136">
        <v>117103242</v>
      </c>
      <c r="D6" s="154" t="s">
        <v>662</v>
      </c>
      <c r="E6" s="169">
        <v>249</v>
      </c>
    </row>
    <row r="7" spans="1:5" ht="15.95">
      <c r="A7" s="138"/>
      <c r="B7" s="155" t="s">
        <v>663</v>
      </c>
      <c r="C7" s="140"/>
      <c r="D7" s="140" t="s">
        <v>78</v>
      </c>
      <c r="E7" s="222"/>
    </row>
    <row r="8" spans="1:5" ht="15.95">
      <c r="A8" s="138"/>
      <c r="B8" s="154" t="s">
        <v>341</v>
      </c>
      <c r="C8" s="136">
        <v>426100219</v>
      </c>
      <c r="D8" s="154" t="s">
        <v>641</v>
      </c>
      <c r="E8" s="238">
        <v>121</v>
      </c>
    </row>
    <row r="9" spans="1:5" ht="15.95">
      <c r="A9" s="138"/>
      <c r="B9" s="148" t="s">
        <v>664</v>
      </c>
      <c r="C9" s="173" t="s">
        <v>38</v>
      </c>
      <c r="D9" s="144" t="s">
        <v>145</v>
      </c>
      <c r="E9" s="217" t="s">
        <v>40</v>
      </c>
    </row>
    <row r="10" spans="1:5" ht="15.95">
      <c r="A10" s="153"/>
      <c r="B10" s="154" t="s">
        <v>665</v>
      </c>
      <c r="C10" s="136">
        <v>600100192</v>
      </c>
      <c r="D10" s="154" t="s">
        <v>666</v>
      </c>
      <c r="E10" s="169">
        <v>21</v>
      </c>
    </row>
    <row r="11" spans="1:5" ht="15.95">
      <c r="A11" s="153"/>
      <c r="B11" s="154" t="s">
        <v>667</v>
      </c>
      <c r="C11" s="136">
        <v>600100193</v>
      </c>
      <c r="D11" s="154" t="s">
        <v>668</v>
      </c>
      <c r="E11" s="189">
        <v>22</v>
      </c>
    </row>
    <row r="12" spans="1:5" ht="15.95">
      <c r="A12" s="138"/>
      <c r="B12" s="156" t="s">
        <v>160</v>
      </c>
      <c r="C12" s="156"/>
      <c r="D12" s="528" t="s">
        <v>145</v>
      </c>
      <c r="E12" s="236" t="s">
        <v>40</v>
      </c>
    </row>
    <row r="13" spans="1:5" ht="15.95">
      <c r="A13" s="138"/>
      <c r="B13" s="154" t="s">
        <v>669</v>
      </c>
      <c r="C13" s="136">
        <v>300100108</v>
      </c>
      <c r="D13" s="154" t="s">
        <v>670</v>
      </c>
      <c r="E13" s="320">
        <v>16</v>
      </c>
    </row>
    <row r="14" spans="1:5" ht="15.95">
      <c r="A14" s="138"/>
      <c r="B14" s="154" t="s">
        <v>671</v>
      </c>
      <c r="C14" s="136">
        <v>300100109</v>
      </c>
      <c r="D14" s="154" t="s">
        <v>672</v>
      </c>
      <c r="E14" s="202">
        <v>20</v>
      </c>
    </row>
    <row r="15" spans="1:5" ht="15.95">
      <c r="A15" s="138"/>
      <c r="B15" s="154" t="s">
        <v>673</v>
      </c>
      <c r="C15" s="136">
        <v>300100110</v>
      </c>
      <c r="D15" s="154" t="s">
        <v>674</v>
      </c>
      <c r="E15" s="202">
        <v>28</v>
      </c>
    </row>
    <row r="16" spans="1:5" ht="15.95">
      <c r="A16" s="138"/>
      <c r="B16" s="154" t="s">
        <v>675</v>
      </c>
      <c r="C16" s="136">
        <v>300100111</v>
      </c>
      <c r="D16" s="154" t="s">
        <v>676</v>
      </c>
      <c r="E16" s="202">
        <v>32</v>
      </c>
    </row>
    <row r="17" spans="1:5" ht="15.95">
      <c r="A17" s="138"/>
      <c r="B17" s="148" t="s">
        <v>144</v>
      </c>
      <c r="C17" s="144" t="s">
        <v>38</v>
      </c>
      <c r="D17" s="149" t="s">
        <v>145</v>
      </c>
      <c r="E17" s="198" t="s">
        <v>40</v>
      </c>
    </row>
    <row r="18" spans="1:5" ht="19.5" customHeight="1">
      <c r="A18" s="150"/>
      <c r="B18" s="151" t="s">
        <v>146</v>
      </c>
      <c r="C18" s="5">
        <v>476100466</v>
      </c>
      <c r="D18" s="177" t="s">
        <v>147</v>
      </c>
      <c r="E18" s="202">
        <v>101</v>
      </c>
    </row>
    <row r="19" spans="1:5" ht="18.75" customHeight="1">
      <c r="A19" s="150"/>
      <c r="B19" s="151" t="s">
        <v>150</v>
      </c>
      <c r="C19" s="5">
        <v>476100270</v>
      </c>
      <c r="D19" s="4" t="s">
        <v>151</v>
      </c>
      <c r="E19" s="206">
        <v>122</v>
      </c>
    </row>
    <row r="20" spans="1:5" ht="18.75" customHeight="1">
      <c r="A20" s="150"/>
      <c r="B20" s="151" t="s">
        <v>152</v>
      </c>
      <c r="C20" s="5">
        <v>476100461</v>
      </c>
      <c r="D20" s="4" t="s">
        <v>153</v>
      </c>
      <c r="E20" s="190">
        <v>72</v>
      </c>
    </row>
    <row r="21" spans="1:5">
      <c r="A21" s="150"/>
      <c r="B21" s="151" t="s">
        <v>154</v>
      </c>
      <c r="C21" s="5">
        <v>476100272</v>
      </c>
      <c r="D21" s="4" t="s">
        <v>155</v>
      </c>
      <c r="E21" s="192">
        <v>122</v>
      </c>
    </row>
    <row r="22" spans="1:5">
      <c r="A22" s="138"/>
      <c r="B22" s="151" t="s">
        <v>156</v>
      </c>
      <c r="C22" s="5">
        <v>476100467</v>
      </c>
      <c r="D22" s="4" t="s">
        <v>157</v>
      </c>
      <c r="E22" s="207">
        <v>73</v>
      </c>
    </row>
    <row r="23" spans="1:5" ht="20.25">
      <c r="A23" s="138"/>
      <c r="B23" s="151" t="s">
        <v>158</v>
      </c>
      <c r="C23" s="5">
        <v>476100273</v>
      </c>
      <c r="D23" s="177" t="s">
        <v>159</v>
      </c>
      <c r="E23" s="202">
        <v>81</v>
      </c>
    </row>
    <row r="24" spans="1:5" ht="15.95">
      <c r="A24" s="218"/>
      <c r="B24" s="240" t="s">
        <v>677</v>
      </c>
      <c r="C24" s="218"/>
      <c r="D24" s="218"/>
      <c r="E24" s="197"/>
    </row>
    <row r="25" spans="1:5" ht="15.95">
      <c r="A25" s="215" t="s">
        <v>221</v>
      </c>
      <c r="B25" s="165"/>
      <c r="C25" s="165"/>
      <c r="D25" s="165"/>
      <c r="E25" s="197"/>
    </row>
    <row r="26" spans="1:5" ht="15.95">
      <c r="A26" s="158" t="s">
        <v>164</v>
      </c>
      <c r="B26" s="157"/>
      <c r="C26" s="157"/>
      <c r="D26" s="157"/>
      <c r="E26" s="197"/>
    </row>
    <row r="27" spans="1:5" ht="15.95">
      <c r="A27" s="157"/>
      <c r="B27" s="157"/>
      <c r="C27" s="157"/>
      <c r="D27" s="157"/>
      <c r="E27" s="197"/>
    </row>
    <row r="28" spans="1:5" ht="15.95">
      <c r="A28" s="82"/>
      <c r="B28" s="82"/>
      <c r="C28" s="82"/>
      <c r="D28" s="82"/>
      <c r="E28" s="82"/>
    </row>
    <row r="29" spans="1:5" ht="15.95">
      <c r="A29" s="82"/>
      <c r="B29" s="82" t="s">
        <v>35</v>
      </c>
      <c r="C29" s="82"/>
      <c r="D29" s="82"/>
      <c r="E29" s="82"/>
    </row>
    <row r="30" spans="1:5" ht="15.95">
      <c r="A30" s="82"/>
      <c r="B30" s="82"/>
      <c r="C30" s="82"/>
      <c r="D30" s="82"/>
      <c r="E30" s="82"/>
    </row>
    <row r="31" spans="1:5" ht="15.95">
      <c r="A31" s="82"/>
      <c r="B31" s="82"/>
      <c r="C31" s="82"/>
      <c r="D31" s="82"/>
      <c r="E31" s="82"/>
    </row>
    <row r="32" spans="1:5" ht="15.95">
      <c r="A32" s="82"/>
      <c r="B32" s="82"/>
      <c r="C32" s="82"/>
      <c r="D32" s="82"/>
      <c r="E32" s="82"/>
    </row>
    <row r="33" spans="1:5" ht="15.95">
      <c r="A33" s="82"/>
      <c r="B33" s="82"/>
      <c r="C33" s="82"/>
      <c r="D33" s="82"/>
      <c r="E33" s="82"/>
    </row>
    <row r="34" spans="1:5" ht="15.95">
      <c r="A34" s="82"/>
      <c r="B34" s="82"/>
      <c r="C34" s="82"/>
      <c r="D34" s="82"/>
      <c r="E34" s="82"/>
    </row>
    <row r="35" spans="1:5" ht="15.95">
      <c r="A35" s="82"/>
      <c r="B35" s="82"/>
      <c r="C35" s="82"/>
      <c r="D35" s="82"/>
      <c r="E35" s="82"/>
    </row>
    <row r="36" spans="1:5" ht="15.95"/>
  </sheetData>
  <hyperlinks>
    <hyperlink ref="A26" location="Index!A1" display="Link to INDEX" xr:uid="{72A5F9B2-A599-3F41-91C4-5E19326CBCCD}"/>
    <hyperlink ref="A25" r:id="rId1" xr:uid="{8447E1F6-BA4D-45A1-AE0E-34FD096D7B77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28FFF-A055-4F1B-9CA1-A3BBBD3E2C15}">
  <dimension ref="A1:E32"/>
  <sheetViews>
    <sheetView zoomScale="150" workbookViewId="0">
      <selection activeCell="C19" sqref="C19"/>
    </sheetView>
  </sheetViews>
  <sheetFormatPr defaultColWidth="8.875" defaultRowHeight="15.95"/>
  <cols>
    <col min="1" max="1" width="16.5" customWidth="1"/>
    <col min="2" max="2" width="23.5" customWidth="1"/>
    <col min="3" max="3" width="13.375" customWidth="1"/>
    <col min="4" max="4" width="46.5" customWidth="1"/>
    <col min="5" max="5" width="10" bestFit="1" customWidth="1"/>
  </cols>
  <sheetData>
    <row r="1" spans="1:5" ht="24">
      <c r="A1" s="63" t="s">
        <v>678</v>
      </c>
      <c r="B1" s="64"/>
      <c r="C1" s="64"/>
      <c r="D1" s="64"/>
      <c r="E1" s="67"/>
    </row>
    <row r="2" spans="1:5" ht="21" customHeight="1">
      <c r="A2" s="56" t="s">
        <v>679</v>
      </c>
      <c r="B2" s="58" t="s">
        <v>37</v>
      </c>
      <c r="C2" s="59" t="s">
        <v>38</v>
      </c>
      <c r="D2" s="59" t="s">
        <v>145</v>
      </c>
      <c r="E2" s="57" t="s">
        <v>40</v>
      </c>
    </row>
    <row r="3" spans="1:5" ht="21" customHeight="1">
      <c r="A3" s="39"/>
      <c r="B3" s="28" t="s">
        <v>680</v>
      </c>
      <c r="C3" s="40" t="s">
        <v>681</v>
      </c>
      <c r="D3" s="28" t="s">
        <v>682</v>
      </c>
      <c r="E3" s="68">
        <v>22</v>
      </c>
    </row>
    <row r="4" spans="1:5" ht="21" customHeight="1">
      <c r="A4" s="39"/>
      <c r="B4" s="28" t="s">
        <v>683</v>
      </c>
      <c r="C4" s="40" t="s">
        <v>684</v>
      </c>
      <c r="D4" s="3" t="s">
        <v>685</v>
      </c>
      <c r="E4" s="65">
        <v>55</v>
      </c>
    </row>
    <row r="5" spans="1:5" ht="21" customHeight="1">
      <c r="A5" s="39"/>
      <c r="B5" s="28" t="s">
        <v>686</v>
      </c>
      <c r="C5" s="40" t="s">
        <v>687</v>
      </c>
      <c r="D5" s="3" t="s">
        <v>688</v>
      </c>
      <c r="E5" s="65">
        <v>62</v>
      </c>
    </row>
    <row r="6" spans="1:5" ht="21" customHeight="1">
      <c r="A6" s="39"/>
      <c r="B6" s="116" t="s">
        <v>689</v>
      </c>
      <c r="C6" s="37" t="s">
        <v>690</v>
      </c>
      <c r="D6" s="30" t="s">
        <v>691</v>
      </c>
      <c r="E6" s="117">
        <v>51</v>
      </c>
    </row>
    <row r="7" spans="1:5" ht="21" customHeight="1">
      <c r="A7" s="39"/>
      <c r="B7" s="28" t="s">
        <v>692</v>
      </c>
      <c r="C7" s="40" t="s">
        <v>693</v>
      </c>
      <c r="D7" s="3" t="s">
        <v>694</v>
      </c>
      <c r="E7" s="65">
        <v>38</v>
      </c>
    </row>
    <row r="8" spans="1:5" ht="21" customHeight="1">
      <c r="A8" s="39"/>
      <c r="B8" s="28" t="s">
        <v>695</v>
      </c>
      <c r="C8" s="40" t="s">
        <v>696</v>
      </c>
      <c r="D8" s="3" t="s">
        <v>697</v>
      </c>
      <c r="E8" s="65">
        <v>48</v>
      </c>
    </row>
    <row r="9" spans="1:5" ht="21" customHeight="1">
      <c r="A9" s="39"/>
      <c r="B9" s="116" t="s">
        <v>496</v>
      </c>
      <c r="C9" s="37" t="s">
        <v>497</v>
      </c>
      <c r="D9" s="30" t="s">
        <v>698</v>
      </c>
      <c r="E9" s="117">
        <v>35</v>
      </c>
    </row>
    <row r="10" spans="1:5" ht="21" customHeight="1">
      <c r="A10" s="39"/>
      <c r="B10" s="116" t="s">
        <v>699</v>
      </c>
      <c r="C10" s="37" t="s">
        <v>700</v>
      </c>
      <c r="D10" s="30" t="s">
        <v>701</v>
      </c>
      <c r="E10" s="117">
        <v>48</v>
      </c>
    </row>
    <row r="11" spans="1:5" ht="21" customHeight="1">
      <c r="A11" s="39"/>
      <c r="B11" s="116" t="s">
        <v>702</v>
      </c>
      <c r="C11" s="37" t="s">
        <v>703</v>
      </c>
      <c r="D11" s="30" t="s">
        <v>704</v>
      </c>
      <c r="E11" s="117">
        <v>45</v>
      </c>
    </row>
    <row r="12" spans="1:5" ht="21" customHeight="1">
      <c r="A12" s="39"/>
      <c r="B12" s="116" t="s">
        <v>705</v>
      </c>
      <c r="C12" s="37" t="s">
        <v>706</v>
      </c>
      <c r="D12" s="30" t="s">
        <v>707</v>
      </c>
      <c r="E12" s="117">
        <v>35</v>
      </c>
    </row>
    <row r="13" spans="1:5" ht="21" customHeight="1">
      <c r="A13" s="39"/>
      <c r="B13" s="66" t="s">
        <v>708</v>
      </c>
      <c r="C13" s="40" t="s">
        <v>709</v>
      </c>
      <c r="D13" s="3" t="s">
        <v>710</v>
      </c>
      <c r="E13" s="65">
        <v>30</v>
      </c>
    </row>
    <row r="14" spans="1:5" ht="21" customHeight="1">
      <c r="A14" s="24"/>
      <c r="B14" s="74" t="s">
        <v>711</v>
      </c>
      <c r="C14" s="75" t="s">
        <v>712</v>
      </c>
      <c r="D14" s="3" t="s">
        <v>713</v>
      </c>
      <c r="E14" s="65">
        <v>60</v>
      </c>
    </row>
    <row r="15" spans="1:5">
      <c r="A15" s="17" t="s">
        <v>163</v>
      </c>
      <c r="B15" s="1"/>
      <c r="C15" s="1"/>
      <c r="D15" s="1"/>
      <c r="E15" s="1"/>
    </row>
    <row r="16" spans="1:5">
      <c r="A16" s="17" t="s">
        <v>164</v>
      </c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  <row r="18" spans="1:5" ht="15.75"/>
    <row r="19" spans="1:5" ht="15.75"/>
    <row r="20" spans="1:5" ht="15.75"/>
    <row r="21" spans="1:5" ht="15.75"/>
    <row r="22" spans="1:5" ht="15.75"/>
    <row r="23" spans="1:5" ht="15.75"/>
    <row r="24" spans="1:5" ht="15.75"/>
    <row r="25" spans="1:5" ht="15.75"/>
    <row r="26" spans="1:5" ht="15.75"/>
    <row r="27" spans="1:5" ht="15.75"/>
    <row r="28" spans="1:5" ht="15.75"/>
    <row r="29" spans="1:5" ht="15.75"/>
    <row r="31" spans="1:5" ht="15.75"/>
    <row r="32" spans="1:5" ht="15.75"/>
  </sheetData>
  <hyperlinks>
    <hyperlink ref="A16" location="Index!A1" display="Link to INDEX" xr:uid="{F1974A27-E8DA-45D3-A943-41BC60D197A8}"/>
    <hyperlink ref="A15" r:id="rId1" xr:uid="{9437D284-512F-4A6B-A083-E4EA5B852BA5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27731-398A-4E34-8505-16DF93E0831B}">
  <dimension ref="A1"/>
  <sheetViews>
    <sheetView workbookViewId="0"/>
  </sheetViews>
  <sheetFormatPr defaultColWidth="8.875" defaultRowHeight="15.9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F9EE8-E0CD-6E4E-9941-541854301C0E}">
  <dimension ref="A1:E76"/>
  <sheetViews>
    <sheetView topLeftCell="A13" zoomScale="234" workbookViewId="0">
      <selection activeCell="J50" sqref="J50"/>
    </sheetView>
  </sheetViews>
  <sheetFormatPr defaultColWidth="10.875" defaultRowHeight="15.75" customHeight="1"/>
  <cols>
    <col min="1" max="1" width="14.5" style="7" customWidth="1"/>
    <col min="2" max="2" width="27.5" style="7" customWidth="1"/>
    <col min="3" max="3" width="10.75" style="7" customWidth="1"/>
    <col min="4" max="4" width="38.375" style="7" customWidth="1"/>
    <col min="5" max="16384" width="10.875" style="7"/>
  </cols>
  <sheetData>
    <row r="1" spans="1:5" ht="38.1">
      <c r="A1" s="130" t="s">
        <v>36</v>
      </c>
      <c r="B1" s="131" t="s">
        <v>37</v>
      </c>
      <c r="C1" s="131" t="s">
        <v>38</v>
      </c>
      <c r="D1" s="131" t="s">
        <v>39</v>
      </c>
      <c r="E1" s="43" t="s">
        <v>40</v>
      </c>
    </row>
    <row r="2" spans="1:5" ht="15.95">
      <c r="A2" s="162"/>
      <c r="B2" s="132" t="s">
        <v>41</v>
      </c>
      <c r="C2" s="133"/>
      <c r="D2" s="134"/>
      <c r="E2" s="135"/>
    </row>
    <row r="3" spans="1:5">
      <c r="A3" s="138"/>
      <c r="B3" s="391" t="s">
        <v>42</v>
      </c>
      <c r="C3" s="136" t="s">
        <v>35</v>
      </c>
      <c r="D3" s="154" t="s">
        <v>43</v>
      </c>
      <c r="E3" s="182">
        <v>62</v>
      </c>
    </row>
    <row r="4" spans="1:5">
      <c r="A4" s="138"/>
      <c r="B4" s="391" t="s">
        <v>44</v>
      </c>
      <c r="C4" s="136">
        <v>117101185</v>
      </c>
      <c r="D4" s="154" t="s">
        <v>45</v>
      </c>
      <c r="E4" s="182">
        <v>62</v>
      </c>
    </row>
    <row r="5" spans="1:5">
      <c r="A5" s="138"/>
      <c r="B5" s="391" t="s">
        <v>46</v>
      </c>
      <c r="C5" s="136">
        <v>117101186</v>
      </c>
      <c r="D5" s="154" t="s">
        <v>47</v>
      </c>
      <c r="E5" s="182">
        <v>62</v>
      </c>
    </row>
    <row r="6" spans="1:5">
      <c r="A6" s="138"/>
      <c r="B6" s="487" t="s">
        <v>48</v>
      </c>
      <c r="C6" s="137">
        <v>117101187</v>
      </c>
      <c r="D6" s="162" t="s">
        <v>49</v>
      </c>
      <c r="E6" s="490">
        <v>62</v>
      </c>
    </row>
    <row r="7" spans="1:5">
      <c r="A7" s="486"/>
      <c r="B7" s="538" t="s">
        <v>50</v>
      </c>
      <c r="C7" s="539"/>
      <c r="D7" s="539"/>
      <c r="E7" s="540"/>
    </row>
    <row r="8" spans="1:5">
      <c r="A8" s="138"/>
      <c r="B8" s="489" t="s">
        <v>51</v>
      </c>
      <c r="C8" s="145" t="s">
        <v>35</v>
      </c>
      <c r="D8" s="174" t="s">
        <v>52</v>
      </c>
      <c r="E8" s="183">
        <v>136.5</v>
      </c>
    </row>
    <row r="9" spans="1:5">
      <c r="A9" s="138"/>
      <c r="B9" s="391" t="s">
        <v>53</v>
      </c>
      <c r="C9" s="136">
        <v>117102356</v>
      </c>
      <c r="D9" s="154" t="s">
        <v>54</v>
      </c>
      <c r="E9" s="183">
        <v>136.5</v>
      </c>
    </row>
    <row r="10" spans="1:5">
      <c r="A10" s="138"/>
      <c r="B10" s="391" t="s">
        <v>55</v>
      </c>
      <c r="C10" s="136">
        <v>117102357</v>
      </c>
      <c r="D10" s="154" t="s">
        <v>56</v>
      </c>
      <c r="E10" s="183">
        <v>136.5</v>
      </c>
    </row>
    <row r="11" spans="1:5">
      <c r="A11" s="138"/>
      <c r="B11" s="391" t="s">
        <v>57</v>
      </c>
      <c r="C11" s="136">
        <v>117102358</v>
      </c>
      <c r="D11" s="154" t="s">
        <v>58</v>
      </c>
      <c r="E11" s="183">
        <v>136.5</v>
      </c>
    </row>
    <row r="12" spans="1:5">
      <c r="A12" s="153"/>
      <c r="B12" s="541" t="s">
        <v>59</v>
      </c>
      <c r="C12" s="542"/>
      <c r="D12" s="542"/>
      <c r="E12" s="543"/>
    </row>
    <row r="13" spans="1:5">
      <c r="A13" s="138"/>
      <c r="B13" s="391" t="s">
        <v>60</v>
      </c>
      <c r="C13" s="136" t="s">
        <v>35</v>
      </c>
      <c r="D13" s="154" t="s">
        <v>61</v>
      </c>
      <c r="E13" s="146">
        <v>62</v>
      </c>
    </row>
    <row r="14" spans="1:5">
      <c r="A14" s="138"/>
      <c r="B14" s="391" t="s">
        <v>62</v>
      </c>
      <c r="C14" s="136">
        <v>117101188</v>
      </c>
      <c r="D14" s="154" t="s">
        <v>63</v>
      </c>
      <c r="E14" s="146">
        <v>62</v>
      </c>
    </row>
    <row r="15" spans="1:5">
      <c r="A15" s="138"/>
      <c r="B15" s="391" t="s">
        <v>64</v>
      </c>
      <c r="C15" s="136">
        <v>117101189</v>
      </c>
      <c r="D15" s="154" t="s">
        <v>65</v>
      </c>
      <c r="E15" s="146">
        <v>62</v>
      </c>
    </row>
    <row r="16" spans="1:5">
      <c r="A16" s="138"/>
      <c r="B16" s="487" t="s">
        <v>66</v>
      </c>
      <c r="C16" s="137">
        <v>117101190</v>
      </c>
      <c r="D16" s="162" t="s">
        <v>67</v>
      </c>
      <c r="E16" s="488">
        <v>62</v>
      </c>
    </row>
    <row r="17" spans="1:5">
      <c r="A17" s="486"/>
      <c r="B17" s="538" t="s">
        <v>68</v>
      </c>
      <c r="C17" s="539"/>
      <c r="D17" s="539"/>
      <c r="E17" s="540"/>
    </row>
    <row r="18" spans="1:5">
      <c r="A18" s="138"/>
      <c r="B18" s="489" t="s">
        <v>69</v>
      </c>
      <c r="C18" s="145" t="s">
        <v>35</v>
      </c>
      <c r="D18" s="174" t="s">
        <v>70</v>
      </c>
      <c r="E18" s="184">
        <v>136.5</v>
      </c>
    </row>
    <row r="19" spans="1:5">
      <c r="A19" s="138"/>
      <c r="B19" s="391" t="s">
        <v>71</v>
      </c>
      <c r="C19" s="136">
        <v>117102359</v>
      </c>
      <c r="D19" s="154" t="s">
        <v>72</v>
      </c>
      <c r="E19" s="184">
        <v>136.5</v>
      </c>
    </row>
    <row r="20" spans="1:5">
      <c r="A20" s="138"/>
      <c r="B20" s="391" t="s">
        <v>73</v>
      </c>
      <c r="C20" s="136">
        <v>117102360</v>
      </c>
      <c r="D20" s="154" t="s">
        <v>74</v>
      </c>
      <c r="E20" s="184">
        <v>136.5</v>
      </c>
    </row>
    <row r="21" spans="1:5">
      <c r="A21" s="138"/>
      <c r="B21" s="391" t="s">
        <v>75</v>
      </c>
      <c r="C21" s="136">
        <v>117102361</v>
      </c>
      <c r="D21" s="154" t="s">
        <v>76</v>
      </c>
      <c r="E21" s="193">
        <v>136.5</v>
      </c>
    </row>
    <row r="22" spans="1:5">
      <c r="A22" s="138"/>
      <c r="B22" s="139" t="s">
        <v>77</v>
      </c>
      <c r="C22" s="140"/>
      <c r="D22" s="140" t="s">
        <v>78</v>
      </c>
      <c r="E22" s="185" t="s">
        <v>79</v>
      </c>
    </row>
    <row r="23" spans="1:5">
      <c r="A23" s="153"/>
      <c r="B23" s="154" t="s">
        <v>80</v>
      </c>
      <c r="C23" s="136"/>
      <c r="D23" s="161" t="s">
        <v>81</v>
      </c>
      <c r="E23" s="186">
        <v>14</v>
      </c>
    </row>
    <row r="24" spans="1:5" ht="18" customHeight="1">
      <c r="A24" s="157"/>
      <c r="B24" s="151" t="s">
        <v>82</v>
      </c>
      <c r="C24" s="5">
        <v>476100458</v>
      </c>
      <c r="D24" s="4" t="s">
        <v>83</v>
      </c>
      <c r="E24" s="195">
        <v>45</v>
      </c>
    </row>
    <row r="25" spans="1:5" ht="18" customHeight="1">
      <c r="A25" s="157"/>
      <c r="B25" s="151" t="s">
        <v>84</v>
      </c>
      <c r="C25" s="5">
        <v>476100271</v>
      </c>
      <c r="D25" s="4" t="s">
        <v>85</v>
      </c>
      <c r="E25" s="195">
        <v>96</v>
      </c>
    </row>
    <row r="26" spans="1:5">
      <c r="A26" s="150"/>
      <c r="B26" s="151" t="s">
        <v>86</v>
      </c>
      <c r="C26" s="71">
        <v>476100457</v>
      </c>
      <c r="D26" s="4" t="s">
        <v>87</v>
      </c>
      <c r="E26" s="195">
        <v>29</v>
      </c>
    </row>
    <row r="27" spans="1:5">
      <c r="A27" s="150"/>
      <c r="B27" s="151" t="s">
        <v>88</v>
      </c>
      <c r="C27" s="71">
        <v>476100283</v>
      </c>
      <c r="D27" s="4" t="s">
        <v>89</v>
      </c>
      <c r="E27" s="195">
        <v>110</v>
      </c>
    </row>
    <row r="28" spans="1:5">
      <c r="A28" s="138"/>
      <c r="B28" s="154" t="s">
        <v>90</v>
      </c>
      <c r="C28" s="136"/>
      <c r="D28" s="161" t="s">
        <v>91</v>
      </c>
      <c r="E28" s="44">
        <v>22</v>
      </c>
    </row>
    <row r="29" spans="1:5">
      <c r="A29" s="138"/>
      <c r="B29" s="154" t="s">
        <v>92</v>
      </c>
      <c r="C29" s="136"/>
      <c r="D29" s="161" t="s">
        <v>93</v>
      </c>
      <c r="E29" s="169" t="s">
        <v>94</v>
      </c>
    </row>
    <row r="30" spans="1:5">
      <c r="A30" s="138"/>
      <c r="B30" s="154" t="s">
        <v>95</v>
      </c>
      <c r="C30" s="136"/>
      <c r="D30" s="161" t="s">
        <v>96</v>
      </c>
      <c r="E30" s="169">
        <v>8</v>
      </c>
    </row>
    <row r="31" spans="1:5" ht="23.25" customHeight="1">
      <c r="A31" s="138"/>
      <c r="B31" s="154" t="s">
        <v>97</v>
      </c>
      <c r="C31" s="136"/>
      <c r="D31" s="161" t="s">
        <v>98</v>
      </c>
      <c r="E31" s="169">
        <v>13</v>
      </c>
    </row>
    <row r="32" spans="1:5">
      <c r="A32" s="138"/>
      <c r="B32" s="154" t="s">
        <v>99</v>
      </c>
      <c r="C32" s="136"/>
      <c r="D32" s="161" t="s">
        <v>100</v>
      </c>
      <c r="E32" s="187">
        <v>9</v>
      </c>
    </row>
    <row r="33" spans="1:5">
      <c r="A33" s="138"/>
      <c r="B33" s="154" t="s">
        <v>101</v>
      </c>
      <c r="C33" s="136"/>
      <c r="D33" s="161" t="s">
        <v>102</v>
      </c>
      <c r="E33" s="169">
        <v>6</v>
      </c>
    </row>
    <row r="34" spans="1:5">
      <c r="A34" s="138"/>
      <c r="B34" s="161" t="s">
        <v>103</v>
      </c>
      <c r="C34" s="136"/>
      <c r="D34" s="161" t="s">
        <v>104</v>
      </c>
      <c r="E34" s="169">
        <v>15</v>
      </c>
    </row>
    <row r="35" spans="1:5">
      <c r="A35" s="138"/>
      <c r="B35" s="188" t="s">
        <v>105</v>
      </c>
      <c r="C35" s="137"/>
      <c r="D35" s="168" t="s">
        <v>106</v>
      </c>
      <c r="E35" s="169" t="s">
        <v>94</v>
      </c>
    </row>
    <row r="36" spans="1:5">
      <c r="A36" s="138"/>
      <c r="B36" s="143" t="s">
        <v>107</v>
      </c>
      <c r="C36" s="152" t="s">
        <v>38</v>
      </c>
      <c r="D36" s="141" t="s">
        <v>78</v>
      </c>
      <c r="E36" s="196" t="s">
        <v>40</v>
      </c>
    </row>
    <row r="37" spans="1:5">
      <c r="A37" s="138"/>
      <c r="B37" s="167" t="s">
        <v>108</v>
      </c>
      <c r="C37" s="136">
        <v>600100298</v>
      </c>
      <c r="D37" s="147" t="s">
        <v>109</v>
      </c>
      <c r="E37" s="190">
        <v>33</v>
      </c>
    </row>
    <row r="38" spans="1:5">
      <c r="A38" s="138"/>
      <c r="B38" s="167" t="s">
        <v>110</v>
      </c>
      <c r="C38" s="136">
        <v>600100325</v>
      </c>
      <c r="D38" s="147" t="s">
        <v>111</v>
      </c>
      <c r="E38" s="190">
        <v>39</v>
      </c>
    </row>
    <row r="39" spans="1:5">
      <c r="A39" s="138"/>
      <c r="B39" s="167" t="s">
        <v>112</v>
      </c>
      <c r="C39" s="136">
        <v>600100269</v>
      </c>
      <c r="D39" s="147" t="s">
        <v>113</v>
      </c>
      <c r="E39" s="190">
        <v>49.5</v>
      </c>
    </row>
    <row r="40" spans="1:5">
      <c r="A40" s="138"/>
      <c r="B40" s="167" t="s">
        <v>114</v>
      </c>
      <c r="C40" s="136">
        <v>600100304</v>
      </c>
      <c r="D40" s="161" t="s">
        <v>115</v>
      </c>
      <c r="E40" s="190">
        <v>30.5</v>
      </c>
    </row>
    <row r="41" spans="1:5">
      <c r="A41" s="138"/>
      <c r="B41" s="167" t="s">
        <v>116</v>
      </c>
      <c r="C41" s="136">
        <v>600100326</v>
      </c>
      <c r="D41" s="161" t="s">
        <v>117</v>
      </c>
      <c r="E41" s="190">
        <v>33.5</v>
      </c>
    </row>
    <row r="42" spans="1:5">
      <c r="A42" s="138"/>
      <c r="B42" s="167" t="s">
        <v>118</v>
      </c>
      <c r="C42" s="136">
        <v>600100327</v>
      </c>
      <c r="D42" s="161" t="s">
        <v>119</v>
      </c>
      <c r="E42" s="190">
        <v>42</v>
      </c>
    </row>
    <row r="43" spans="1:5">
      <c r="A43" s="138"/>
      <c r="B43" s="129" t="s">
        <v>120</v>
      </c>
      <c r="C43" s="136">
        <v>600100191</v>
      </c>
      <c r="D43" s="147" t="s">
        <v>121</v>
      </c>
      <c r="E43" s="190">
        <v>19</v>
      </c>
    </row>
    <row r="44" spans="1:5">
      <c r="A44" s="138"/>
      <c r="B44" s="129" t="s">
        <v>122</v>
      </c>
      <c r="C44" s="136">
        <v>600100181</v>
      </c>
      <c r="D44" s="147" t="s">
        <v>123</v>
      </c>
      <c r="E44" s="190">
        <v>20</v>
      </c>
    </row>
    <row r="45" spans="1:5">
      <c r="A45" s="138"/>
      <c r="B45" s="170" t="s">
        <v>124</v>
      </c>
      <c r="C45" s="171">
        <v>600100183</v>
      </c>
      <c r="D45" s="172" t="s">
        <v>125</v>
      </c>
      <c r="E45" s="190">
        <v>8</v>
      </c>
    </row>
    <row r="46" spans="1:5">
      <c r="A46" s="138"/>
      <c r="B46" s="129" t="s">
        <v>126</v>
      </c>
      <c r="C46" s="136">
        <v>600100315</v>
      </c>
      <c r="D46" s="147" t="s">
        <v>127</v>
      </c>
      <c r="E46" s="190">
        <v>34.5</v>
      </c>
    </row>
    <row r="47" spans="1:5">
      <c r="A47" s="138"/>
      <c r="B47" s="129" t="s">
        <v>128</v>
      </c>
      <c r="C47" s="136">
        <v>600100316</v>
      </c>
      <c r="D47" s="147" t="s">
        <v>129</v>
      </c>
      <c r="E47" s="190">
        <v>40</v>
      </c>
    </row>
    <row r="48" spans="1:5">
      <c r="A48" s="138"/>
      <c r="B48" s="129" t="s">
        <v>130</v>
      </c>
      <c r="C48" s="136">
        <v>600100253</v>
      </c>
      <c r="D48" s="147" t="s">
        <v>131</v>
      </c>
      <c r="E48" s="190">
        <v>52.5</v>
      </c>
    </row>
    <row r="49" spans="1:5">
      <c r="A49" s="138"/>
      <c r="B49" s="129" t="s">
        <v>132</v>
      </c>
      <c r="C49" s="136">
        <v>600100302</v>
      </c>
      <c r="D49" s="147" t="s">
        <v>133</v>
      </c>
      <c r="E49" s="190">
        <v>37</v>
      </c>
    </row>
    <row r="50" spans="1:5">
      <c r="A50" s="138"/>
      <c r="B50" s="129" t="s">
        <v>134</v>
      </c>
      <c r="C50" s="136">
        <v>600100319</v>
      </c>
      <c r="D50" s="147" t="s">
        <v>135</v>
      </c>
      <c r="E50" s="190">
        <v>42.5</v>
      </c>
    </row>
    <row r="51" spans="1:5">
      <c r="A51" s="138"/>
      <c r="B51" s="129" t="s">
        <v>136</v>
      </c>
      <c r="C51" s="136">
        <v>600100320</v>
      </c>
      <c r="D51" s="147" t="s">
        <v>137</v>
      </c>
      <c r="E51" s="190">
        <v>53</v>
      </c>
    </row>
    <row r="52" spans="1:5">
      <c r="A52" s="138"/>
      <c r="B52" s="167" t="s">
        <v>138</v>
      </c>
      <c r="C52" s="136">
        <v>600100195</v>
      </c>
      <c r="D52" s="161" t="s">
        <v>139</v>
      </c>
      <c r="E52" s="190">
        <v>6</v>
      </c>
    </row>
    <row r="53" spans="1:5">
      <c r="A53" s="138"/>
      <c r="B53" s="167" t="s">
        <v>140</v>
      </c>
      <c r="C53" s="136">
        <v>600100283</v>
      </c>
      <c r="D53" s="161" t="s">
        <v>141</v>
      </c>
      <c r="E53" s="190">
        <v>30</v>
      </c>
    </row>
    <row r="54" spans="1:5">
      <c r="A54" s="138"/>
      <c r="B54" s="167" t="s">
        <v>142</v>
      </c>
      <c r="C54" s="136">
        <v>600100300</v>
      </c>
      <c r="D54" s="161" t="s">
        <v>143</v>
      </c>
      <c r="E54" s="190">
        <v>43</v>
      </c>
    </row>
    <row r="55" spans="1:5">
      <c r="A55" s="138"/>
      <c r="B55" s="148" t="s">
        <v>144</v>
      </c>
      <c r="C55" s="144" t="s">
        <v>38</v>
      </c>
      <c r="D55" s="149" t="s">
        <v>145</v>
      </c>
      <c r="E55" s="191" t="s">
        <v>40</v>
      </c>
    </row>
    <row r="56" spans="1:5" ht="19.5" customHeight="1">
      <c r="A56" s="150"/>
      <c r="B56" s="151" t="s">
        <v>146</v>
      </c>
      <c r="C56" s="5">
        <v>476100466</v>
      </c>
      <c r="D56" s="4" t="s">
        <v>147</v>
      </c>
      <c r="E56" s="190">
        <v>101</v>
      </c>
    </row>
    <row r="57" spans="1:5">
      <c r="A57" s="138"/>
      <c r="B57" s="167" t="s">
        <v>148</v>
      </c>
      <c r="C57" s="136">
        <v>476100186</v>
      </c>
      <c r="D57" s="161" t="s">
        <v>149</v>
      </c>
      <c r="E57" s="190">
        <v>94</v>
      </c>
    </row>
    <row r="58" spans="1:5" ht="18.75" customHeight="1">
      <c r="A58" s="150"/>
      <c r="B58" s="151" t="s">
        <v>150</v>
      </c>
      <c r="C58" s="5">
        <v>476100270</v>
      </c>
      <c r="D58" s="4" t="s">
        <v>151</v>
      </c>
      <c r="E58" s="190">
        <v>122</v>
      </c>
    </row>
    <row r="59" spans="1:5" ht="18.75" customHeight="1">
      <c r="A59" s="150"/>
      <c r="B59" s="151" t="s">
        <v>152</v>
      </c>
      <c r="C59" s="5">
        <v>476100461</v>
      </c>
      <c r="D59" s="4" t="s">
        <v>153</v>
      </c>
      <c r="E59" s="190">
        <v>72</v>
      </c>
    </row>
    <row r="60" spans="1:5">
      <c r="A60" s="150"/>
      <c r="B60" s="151" t="s">
        <v>154</v>
      </c>
      <c r="C60" s="5">
        <v>476100272</v>
      </c>
      <c r="D60" s="4" t="s">
        <v>155</v>
      </c>
      <c r="E60" s="192">
        <v>122</v>
      </c>
    </row>
    <row r="61" spans="1:5">
      <c r="A61" s="150"/>
      <c r="B61" s="151" t="s">
        <v>156</v>
      </c>
      <c r="C61" s="5">
        <v>476100467</v>
      </c>
      <c r="D61" s="4" t="s">
        <v>157</v>
      </c>
      <c r="E61" s="190">
        <v>73</v>
      </c>
    </row>
    <row r="62" spans="1:5" ht="20.25">
      <c r="A62" s="150"/>
      <c r="B62" s="151" t="s">
        <v>158</v>
      </c>
      <c r="C62" s="5">
        <v>476100273</v>
      </c>
      <c r="D62" s="4" t="s">
        <v>159</v>
      </c>
      <c r="E62" s="190">
        <v>81</v>
      </c>
    </row>
    <row r="63" spans="1:5" customFormat="1">
      <c r="A63" s="417"/>
      <c r="B63" s="223" t="s">
        <v>160</v>
      </c>
      <c r="C63" s="144" t="s">
        <v>38</v>
      </c>
      <c r="D63" s="395" t="s">
        <v>145</v>
      </c>
      <c r="E63" s="386" t="s">
        <v>40</v>
      </c>
    </row>
    <row r="64" spans="1:5" customFormat="1">
      <c r="A64" s="417"/>
      <c r="B64" s="220" t="s">
        <v>161</v>
      </c>
      <c r="C64" s="136"/>
      <c r="D64" s="409" t="s">
        <v>162</v>
      </c>
      <c r="E64" s="169">
        <v>8</v>
      </c>
    </row>
    <row r="65" spans="1:5" ht="21" customHeight="1">
      <c r="A65" s="158" t="s">
        <v>163</v>
      </c>
      <c r="B65" s="175"/>
      <c r="C65" s="160"/>
      <c r="D65" s="159"/>
      <c r="E65" s="82"/>
    </row>
    <row r="66" spans="1:5" customFormat="1" ht="15.95">
      <c r="A66" s="158" t="s">
        <v>164</v>
      </c>
      <c r="B66" s="157"/>
      <c r="C66" s="157"/>
      <c r="D66" s="157"/>
      <c r="E66" s="176"/>
    </row>
    <row r="67" spans="1:5" ht="15.95">
      <c r="A67" s="157"/>
      <c r="B67" s="157"/>
      <c r="C67" s="157"/>
      <c r="D67" s="157"/>
      <c r="E67" s="82"/>
    </row>
    <row r="68" spans="1:5" ht="15.95"/>
    <row r="69" spans="1:5" ht="15.95">
      <c r="B69" s="7" t="s">
        <v>35</v>
      </c>
    </row>
    <row r="70" spans="1:5" ht="15.95"/>
    <row r="71" spans="1:5" ht="15.95"/>
    <row r="72" spans="1:5" ht="15.95"/>
    <row r="73" spans="1:5" ht="15.95"/>
    <row r="74" spans="1:5" ht="15.95"/>
    <row r="75" spans="1:5" ht="15.95"/>
    <row r="76" spans="1:5" ht="15.95"/>
  </sheetData>
  <sortState xmlns:xlrd2="http://schemas.microsoft.com/office/spreadsheetml/2017/richdata2" ref="B23:D35">
    <sortCondition ref="B23:B35"/>
  </sortState>
  <mergeCells count="3">
    <mergeCell ref="B7:E7"/>
    <mergeCell ref="B12:E12"/>
    <mergeCell ref="B17:E17"/>
  </mergeCells>
  <hyperlinks>
    <hyperlink ref="A66" location="Index!A1" display="Link to INDEX" xr:uid="{132CF537-1D72-6C4F-BCAF-F41256AEC37D}"/>
    <hyperlink ref="A65" r:id="rId1" xr:uid="{C7D32F88-0FF8-4E72-A5B5-DBF1004C23A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BA653-C8FC-490D-B15E-293542E0C03D}">
  <dimension ref="A1:E69"/>
  <sheetViews>
    <sheetView tabSelected="1" topLeftCell="A16" workbookViewId="0">
      <selection activeCell="A64" sqref="A64:XFD65"/>
    </sheetView>
  </sheetViews>
  <sheetFormatPr defaultColWidth="39.5" defaultRowHeight="15.75"/>
  <cols>
    <col min="1" max="1" width="16.875" customWidth="1"/>
    <col min="2" max="2" width="29.25" customWidth="1"/>
    <col min="3" max="3" width="10" customWidth="1"/>
    <col min="4" max="4" width="51.5" customWidth="1"/>
    <col min="5" max="5" width="13.75" customWidth="1"/>
  </cols>
  <sheetData>
    <row r="1" spans="1:5" ht="34.5">
      <c r="A1" s="493" t="s">
        <v>165</v>
      </c>
      <c r="B1" s="397" t="s">
        <v>37</v>
      </c>
      <c r="C1" s="398" t="s">
        <v>38</v>
      </c>
      <c r="D1" s="399" t="s">
        <v>39</v>
      </c>
      <c r="E1" s="43" t="s">
        <v>40</v>
      </c>
    </row>
    <row r="2" spans="1:5">
      <c r="A2" s="417"/>
      <c r="B2" s="400" t="s">
        <v>166</v>
      </c>
      <c r="C2" s="392"/>
      <c r="D2" s="401"/>
      <c r="E2" s="384"/>
    </row>
    <row r="3" spans="1:5">
      <c r="A3" s="417"/>
      <c r="B3" s="485" t="s">
        <v>167</v>
      </c>
      <c r="C3" s="388">
        <v>117102985</v>
      </c>
      <c r="D3" s="403" t="s">
        <v>168</v>
      </c>
      <c r="E3" s="420">
        <v>55</v>
      </c>
    </row>
    <row r="4" spans="1:5">
      <c r="A4" s="417"/>
      <c r="B4" s="485" t="s">
        <v>169</v>
      </c>
      <c r="C4" s="388" t="s">
        <v>35</v>
      </c>
      <c r="D4" s="403" t="s">
        <v>170</v>
      </c>
      <c r="E4" s="420">
        <v>55</v>
      </c>
    </row>
    <row r="5" spans="1:5">
      <c r="A5" s="417"/>
      <c r="B5" s="485" t="s">
        <v>171</v>
      </c>
      <c r="C5" s="388">
        <v>117101847</v>
      </c>
      <c r="D5" s="403" t="s">
        <v>172</v>
      </c>
      <c r="E5" s="420">
        <v>55</v>
      </c>
    </row>
    <row r="6" spans="1:5">
      <c r="A6" s="417"/>
      <c r="B6" s="485" t="s">
        <v>173</v>
      </c>
      <c r="C6" s="388">
        <v>117102714</v>
      </c>
      <c r="D6" s="403" t="s">
        <v>174</v>
      </c>
      <c r="E6" s="420">
        <v>55</v>
      </c>
    </row>
    <row r="7" spans="1:5">
      <c r="A7" s="417"/>
      <c r="B7" s="400" t="s">
        <v>175</v>
      </c>
      <c r="C7" s="348"/>
      <c r="D7" s="401"/>
      <c r="E7" s="93"/>
    </row>
    <row r="8" spans="1:5">
      <c r="A8" s="417"/>
      <c r="B8" s="485" t="s">
        <v>176</v>
      </c>
      <c r="C8" s="388"/>
      <c r="D8" s="403" t="s">
        <v>177</v>
      </c>
      <c r="E8" s="420">
        <v>129.5</v>
      </c>
    </row>
    <row r="9" spans="1:5">
      <c r="A9" s="417"/>
      <c r="B9" s="485" t="s">
        <v>178</v>
      </c>
      <c r="C9" s="388"/>
      <c r="D9" s="403" t="s">
        <v>179</v>
      </c>
      <c r="E9" s="420">
        <v>129.5</v>
      </c>
    </row>
    <row r="10" spans="1:5">
      <c r="A10" s="417"/>
      <c r="B10" s="485" t="s">
        <v>180</v>
      </c>
      <c r="C10" s="388">
        <v>117102478</v>
      </c>
      <c r="D10" s="403" t="s">
        <v>181</v>
      </c>
      <c r="E10" s="420">
        <v>129.5</v>
      </c>
    </row>
    <row r="11" spans="1:5">
      <c r="A11" s="417"/>
      <c r="B11" s="485" t="s">
        <v>182</v>
      </c>
      <c r="C11" s="388">
        <v>117103138</v>
      </c>
      <c r="D11" s="403" t="s">
        <v>183</v>
      </c>
      <c r="E11" s="420">
        <v>129.5</v>
      </c>
    </row>
    <row r="12" spans="1:5">
      <c r="A12" s="417"/>
      <c r="B12" s="400" t="s">
        <v>184</v>
      </c>
      <c r="C12" s="348"/>
      <c r="D12" s="401"/>
      <c r="E12" s="93"/>
    </row>
    <row r="13" spans="1:5">
      <c r="A13" s="417"/>
      <c r="B13" s="485" t="s">
        <v>185</v>
      </c>
      <c r="C13" s="388">
        <v>117103149</v>
      </c>
      <c r="D13" s="403" t="s">
        <v>186</v>
      </c>
      <c r="E13" s="420">
        <v>55</v>
      </c>
    </row>
    <row r="14" spans="1:5">
      <c r="A14" s="417"/>
      <c r="B14" s="485" t="s">
        <v>187</v>
      </c>
      <c r="C14" s="388" t="s">
        <v>35</v>
      </c>
      <c r="D14" s="403" t="s">
        <v>188</v>
      </c>
      <c r="E14" s="420">
        <v>55</v>
      </c>
    </row>
    <row r="15" spans="1:5">
      <c r="A15" s="417"/>
      <c r="B15" s="485" t="s">
        <v>189</v>
      </c>
      <c r="C15" s="388">
        <v>117102250</v>
      </c>
      <c r="D15" s="403" t="s">
        <v>190</v>
      </c>
      <c r="E15" s="420">
        <v>55</v>
      </c>
    </row>
    <row r="16" spans="1:5">
      <c r="A16" s="417"/>
      <c r="B16" s="485" t="s">
        <v>191</v>
      </c>
      <c r="C16" s="388">
        <v>117102122</v>
      </c>
      <c r="D16" s="403" t="s">
        <v>192</v>
      </c>
      <c r="E16" s="420">
        <v>55</v>
      </c>
    </row>
    <row r="17" spans="1:5">
      <c r="A17" s="417"/>
      <c r="B17" s="400" t="s">
        <v>193</v>
      </c>
      <c r="C17" s="348"/>
      <c r="D17" s="401"/>
      <c r="E17" s="93"/>
    </row>
    <row r="18" spans="1:5">
      <c r="A18" s="417"/>
      <c r="B18" s="485" t="s">
        <v>194</v>
      </c>
      <c r="C18" s="388" t="s">
        <v>35</v>
      </c>
      <c r="D18" s="403" t="s">
        <v>195</v>
      </c>
      <c r="E18" s="420">
        <v>129.5</v>
      </c>
    </row>
    <row r="19" spans="1:5">
      <c r="A19" s="417"/>
      <c r="B19" s="485" t="s">
        <v>196</v>
      </c>
      <c r="C19" s="388" t="s">
        <v>35</v>
      </c>
      <c r="D19" s="403" t="s">
        <v>197</v>
      </c>
      <c r="E19" s="420">
        <v>129.5</v>
      </c>
    </row>
    <row r="20" spans="1:5">
      <c r="A20" s="417"/>
      <c r="B20" s="485" t="s">
        <v>198</v>
      </c>
      <c r="C20" s="388">
        <v>117102294</v>
      </c>
      <c r="D20" s="403" t="s">
        <v>199</v>
      </c>
      <c r="E20" s="420">
        <v>129.5</v>
      </c>
    </row>
    <row r="21" spans="1:5">
      <c r="A21" s="417"/>
      <c r="B21" s="485" t="s">
        <v>200</v>
      </c>
      <c r="C21" s="388">
        <v>117102295</v>
      </c>
      <c r="D21" s="404" t="s">
        <v>201</v>
      </c>
      <c r="E21" s="420">
        <v>129.5</v>
      </c>
    </row>
    <row r="22" spans="1:5">
      <c r="A22" s="417"/>
      <c r="B22" s="400" t="s">
        <v>77</v>
      </c>
      <c r="C22" s="354"/>
      <c r="D22" s="393" t="s">
        <v>78</v>
      </c>
      <c r="E22" s="384"/>
    </row>
    <row r="23" spans="1:5">
      <c r="A23" s="418"/>
      <c r="B23" s="402" t="s">
        <v>202</v>
      </c>
      <c r="C23" s="388"/>
      <c r="D23" s="405" t="s">
        <v>81</v>
      </c>
      <c r="E23" s="44">
        <v>14</v>
      </c>
    </row>
    <row r="24" spans="1:5">
      <c r="A24" s="6"/>
      <c r="B24" s="220" t="s">
        <v>82</v>
      </c>
      <c r="C24" s="389">
        <v>476100458</v>
      </c>
      <c r="D24" s="406" t="str">
        <f>VLOOKUP(B24,'[1]controls&amp;accessories'!A:H,3,FALSE)</f>
        <v>Beghelli in-fixture 0-10V, bluetooth, casambi lighting control node solution</v>
      </c>
      <c r="E24" s="385">
        <v>45</v>
      </c>
    </row>
    <row r="25" spans="1:5">
      <c r="A25" s="6"/>
      <c r="B25" s="224" t="s">
        <v>84</v>
      </c>
      <c r="C25" s="389">
        <v>476100271</v>
      </c>
      <c r="D25" s="407" t="str">
        <f>VLOOKUP(B25,'[1]controls&amp;accessories'!A:H,3,FALSE)</f>
        <v>in-fixture 0-10V, enocean protocol lighting control node solution (magnum first)</v>
      </c>
      <c r="E25" s="385">
        <v>96</v>
      </c>
    </row>
    <row r="26" spans="1:5">
      <c r="A26" s="419"/>
      <c r="B26" s="408" t="s">
        <v>86</v>
      </c>
      <c r="C26" s="389">
        <v>476100457</v>
      </c>
      <c r="D26" s="406" t="str">
        <f>VLOOKUP(B26,'[1]controls&amp;accessories'!A:H,3,FALSE)</f>
        <v>Beghelli external occ sensor</v>
      </c>
      <c r="E26" s="385">
        <v>29</v>
      </c>
    </row>
    <row r="27" spans="1:5">
      <c r="A27" s="419"/>
      <c r="B27" s="408" t="s">
        <v>203</v>
      </c>
      <c r="C27" s="389">
        <v>476100456</v>
      </c>
      <c r="D27" s="406" t="str">
        <f>VLOOKUP(B27,'[1]controls&amp;accessories'!A:H,3,FALSE)</f>
        <v>Beghelli external occ sensor, bluetooth</v>
      </c>
      <c r="E27" s="385">
        <v>45</v>
      </c>
    </row>
    <row r="28" spans="1:5">
      <c r="A28" s="419"/>
      <c r="B28" s="224" t="s">
        <v>204</v>
      </c>
      <c r="C28" s="389">
        <v>476100465</v>
      </c>
      <c r="D28" s="407" t="str">
        <f>VLOOKUP(B28,'[1]controls&amp;accessories'!A:H,3,FALSE)</f>
        <v>Beghelli external occ sensor, casambi</v>
      </c>
      <c r="E28" s="385">
        <v>68</v>
      </c>
    </row>
    <row r="29" spans="1:5">
      <c r="A29" s="419"/>
      <c r="B29" s="224" t="s">
        <v>88</v>
      </c>
      <c r="C29" s="389">
        <v>476100283</v>
      </c>
      <c r="D29" s="407" t="str">
        <f>VLOOKUP(B29,'[1]controls&amp;accessories'!A:H,3,FALSE)</f>
        <v>external occ sensor (magnum first)</v>
      </c>
      <c r="E29" s="385">
        <v>110</v>
      </c>
    </row>
    <row r="30" spans="1:5">
      <c r="A30" s="417"/>
      <c r="B30" s="220" t="s">
        <v>92</v>
      </c>
      <c r="C30" s="181"/>
      <c r="D30" s="409" t="s">
        <v>93</v>
      </c>
      <c r="E30" s="169" t="s">
        <v>94</v>
      </c>
    </row>
    <row r="31" spans="1:5">
      <c r="A31" s="417"/>
      <c r="B31" s="220" t="s">
        <v>95</v>
      </c>
      <c r="C31" s="181"/>
      <c r="D31" s="409" t="s">
        <v>96</v>
      </c>
      <c r="E31" s="169">
        <v>8</v>
      </c>
    </row>
    <row r="32" spans="1:5">
      <c r="A32" s="417"/>
      <c r="B32" s="220" t="s">
        <v>97</v>
      </c>
      <c r="C32" s="181"/>
      <c r="D32" s="409" t="s">
        <v>98</v>
      </c>
      <c r="E32" s="169">
        <v>13</v>
      </c>
    </row>
    <row r="33" spans="1:5">
      <c r="A33" s="417"/>
      <c r="B33" s="220" t="s">
        <v>99</v>
      </c>
      <c r="C33" s="181"/>
      <c r="D33" s="409" t="s">
        <v>100</v>
      </c>
      <c r="E33" s="169">
        <v>9</v>
      </c>
    </row>
    <row r="34" spans="1:5">
      <c r="A34" s="417"/>
      <c r="B34" s="220" t="s">
        <v>101</v>
      </c>
      <c r="C34" s="181"/>
      <c r="D34" s="409" t="s">
        <v>102</v>
      </c>
      <c r="E34" s="169">
        <v>6</v>
      </c>
    </row>
    <row r="35" spans="1:5">
      <c r="A35" s="417"/>
      <c r="B35" s="220" t="s">
        <v>103</v>
      </c>
      <c r="C35" s="181"/>
      <c r="D35" s="409" t="s">
        <v>104</v>
      </c>
      <c r="E35" s="169">
        <v>15</v>
      </c>
    </row>
    <row r="36" spans="1:5">
      <c r="A36" s="417"/>
      <c r="B36" s="410" t="s">
        <v>105</v>
      </c>
      <c r="C36" s="137"/>
      <c r="D36" s="411" t="s">
        <v>106</v>
      </c>
      <c r="E36" s="189" t="s">
        <v>94</v>
      </c>
    </row>
    <row r="37" spans="1:5">
      <c r="A37" s="417"/>
      <c r="B37" s="394" t="s">
        <v>107</v>
      </c>
      <c r="C37" s="152" t="s">
        <v>38</v>
      </c>
      <c r="D37" s="492" t="s">
        <v>78</v>
      </c>
      <c r="E37" s="491" t="s">
        <v>40</v>
      </c>
    </row>
    <row r="38" spans="1:5">
      <c r="A38" s="417"/>
      <c r="B38" s="220" t="s">
        <v>108</v>
      </c>
      <c r="C38" s="145">
        <v>600100298</v>
      </c>
      <c r="D38" s="412" t="str">
        <f>VLOOKUP(B38,'[1]controls&amp;accessories'!$1:$1048576,3,FALSE)</f>
        <v>12" pendant mount kit , white (BS101)</v>
      </c>
      <c r="E38" s="387">
        <v>33</v>
      </c>
    </row>
    <row r="39" spans="1:5">
      <c r="A39" s="417"/>
      <c r="B39" s="220" t="s">
        <v>110</v>
      </c>
      <c r="C39" s="145">
        <v>600100325</v>
      </c>
      <c r="D39" s="412" t="str">
        <f>VLOOKUP(B39,'[1]controls&amp;accessories'!$1:$1048576,3,FALSE)</f>
        <v>24" pendant mount kit , white (BS101)</v>
      </c>
      <c r="E39" s="387">
        <v>39</v>
      </c>
    </row>
    <row r="40" spans="1:5">
      <c r="A40" s="417"/>
      <c r="B40" s="220" t="s">
        <v>112</v>
      </c>
      <c r="C40" s="145">
        <v>600100269</v>
      </c>
      <c r="D40" s="412" t="str">
        <f>VLOOKUP(B40,'[1]controls&amp;accessories'!$1:$1048576,3,FALSE)</f>
        <v>48" pendant mount kit, white (BS101)</v>
      </c>
      <c r="E40" s="387">
        <v>49.5</v>
      </c>
    </row>
    <row r="41" spans="1:5">
      <c r="A41" s="417"/>
      <c r="B41" s="220" t="s">
        <v>114</v>
      </c>
      <c r="C41" s="145">
        <v>600100304</v>
      </c>
      <c r="D41" s="412" t="str">
        <f>VLOOKUP(B41,'[1]controls&amp;accessories'!$1:$1048576,3,FALSE)</f>
        <v>12" single swivel pendant kit, white (BS101)</v>
      </c>
      <c r="E41" s="387">
        <v>30.5</v>
      </c>
    </row>
    <row r="42" spans="1:5">
      <c r="A42" s="417"/>
      <c r="B42" s="220" t="s">
        <v>116</v>
      </c>
      <c r="C42" s="145">
        <v>600100326</v>
      </c>
      <c r="D42" s="412" t="str">
        <f>VLOOKUP(B42,'[1]controls&amp;accessories'!$1:$1048576,3,FALSE)</f>
        <v>24" single swivel pendant kit, white (BS101)</v>
      </c>
      <c r="E42" s="387">
        <v>33.5</v>
      </c>
    </row>
    <row r="43" spans="1:5">
      <c r="A43" s="417"/>
      <c r="B43" s="220" t="s">
        <v>118</v>
      </c>
      <c r="C43" s="145">
        <v>600100327</v>
      </c>
      <c r="D43" s="412" t="str">
        <f>VLOOKUP(B43,'[1]controls&amp;accessories'!$1:$1048576,3,FALSE)</f>
        <v>48" single swivel pendant kit, white (BS101)</v>
      </c>
      <c r="E43" s="387">
        <v>42</v>
      </c>
    </row>
    <row r="44" spans="1:5">
      <c r="A44" s="417"/>
      <c r="B44" s="413" t="s">
        <v>120</v>
      </c>
      <c r="C44" s="145">
        <v>600100191</v>
      </c>
      <c r="D44" s="412" t="str">
        <f>VLOOKUP(B44,'[1]controls&amp;accessories'!$1:$1048576,3,FALSE)</f>
        <v>50" aircraft cable kit</v>
      </c>
      <c r="E44" s="387">
        <v>19</v>
      </c>
    </row>
    <row r="45" spans="1:5">
      <c r="A45" s="417"/>
      <c r="B45" s="413" t="s">
        <v>122</v>
      </c>
      <c r="C45" s="145">
        <v>600100181</v>
      </c>
      <c r="D45" s="412" t="str">
        <f>VLOOKUP(B45,'[1]controls&amp;accessories'!$1:$1048576,3,FALSE)</f>
        <v>72" aircraft cable kit</v>
      </c>
      <c r="E45" s="387">
        <v>20</v>
      </c>
    </row>
    <row r="46" spans="1:5">
      <c r="A46" s="417"/>
      <c r="B46" s="414" t="s">
        <v>124</v>
      </c>
      <c r="C46" s="145">
        <v>600100183</v>
      </c>
      <c r="D46" s="412" t="str">
        <f>VLOOKUP(B46,'[1]controls&amp;accessories'!$1:$1048576,3,FALSE)</f>
        <v>48" chain hang kit (2 chains, field cuttable)</v>
      </c>
      <c r="E46" s="387">
        <v>8</v>
      </c>
    </row>
    <row r="47" spans="1:5">
      <c r="A47" s="417"/>
      <c r="B47" s="413" t="s">
        <v>126</v>
      </c>
      <c r="C47" s="145">
        <v>600100315</v>
      </c>
      <c r="D47" s="412" t="str">
        <f>VLOOKUP(B47,'[1]controls&amp;accessories'!$1:$1048576,3,FALSE)</f>
        <v>12" double stem pendant mount kit , white</v>
      </c>
      <c r="E47" s="387">
        <v>34.5</v>
      </c>
    </row>
    <row r="48" spans="1:5">
      <c r="A48" s="417"/>
      <c r="B48" s="413" t="s">
        <v>128</v>
      </c>
      <c r="C48" s="145">
        <v>600100316</v>
      </c>
      <c r="D48" s="412" t="str">
        <f>VLOOKUP(B48,'[1]controls&amp;accessories'!$1:$1048576,3,FALSE)</f>
        <v>24" double stem pendant mount kit , white</v>
      </c>
      <c r="E48" s="387">
        <v>40</v>
      </c>
    </row>
    <row r="49" spans="1:5">
      <c r="A49" s="417"/>
      <c r="B49" s="413" t="s">
        <v>130</v>
      </c>
      <c r="C49" s="145">
        <v>600100253</v>
      </c>
      <c r="D49" s="412" t="str">
        <f>VLOOKUP(B49,'[1]controls&amp;accessories'!$1:$1048576,3,FALSE)</f>
        <v>48" double stem pendant mount kit, white</v>
      </c>
      <c r="E49" s="387">
        <v>52.5</v>
      </c>
    </row>
    <row r="50" spans="1:5">
      <c r="A50" s="417"/>
      <c r="B50" s="413" t="s">
        <v>132</v>
      </c>
      <c r="C50" s="145">
        <v>600100302</v>
      </c>
      <c r="D50" s="412" t="str">
        <f>VLOOKUP(B50,'[1]controls&amp;accessories'!$1:$1048576,3,FALSE)</f>
        <v>12" double stem swivel pendant mount kit , white</v>
      </c>
      <c r="E50" s="387">
        <v>37</v>
      </c>
    </row>
    <row r="51" spans="1:5">
      <c r="A51" s="417"/>
      <c r="B51" s="413" t="s">
        <v>134</v>
      </c>
      <c r="C51" s="145">
        <v>600100319</v>
      </c>
      <c r="D51" s="412" t="str">
        <f>VLOOKUP(B51,'[1]controls&amp;accessories'!$1:$1048576,3,FALSE)</f>
        <v>24" double stem swivel pendant mount kit , white</v>
      </c>
      <c r="E51" s="387">
        <v>42.5</v>
      </c>
    </row>
    <row r="52" spans="1:5">
      <c r="A52" s="417"/>
      <c r="B52" s="413" t="s">
        <v>136</v>
      </c>
      <c r="C52" s="145">
        <v>600100320</v>
      </c>
      <c r="D52" s="412" t="str">
        <f>VLOOKUP(B52,'[1]controls&amp;accessories'!$1:$1048576,3,FALSE)</f>
        <v>48" double stem swivel pendant mount kit, white</v>
      </c>
      <c r="E52" s="387">
        <v>53</v>
      </c>
    </row>
    <row r="53" spans="1:5">
      <c r="A53" s="417"/>
      <c r="B53" s="220" t="s">
        <v>138</v>
      </c>
      <c r="C53" s="145">
        <v>600100195</v>
      </c>
      <c r="D53" s="412" t="str">
        <f>VLOOKUP(B53,'[1]controls&amp;accessories'!$1:$1048576,3,FALSE)</f>
        <v>pivot mount</v>
      </c>
      <c r="E53" s="387">
        <v>6</v>
      </c>
    </row>
    <row r="54" spans="1:5">
      <c r="A54" s="417"/>
      <c r="B54" s="220" t="s">
        <v>140</v>
      </c>
      <c r="C54" s="145">
        <v>600100283</v>
      </c>
      <c r="D54" s="412" t="str">
        <f>VLOOKUP(B54,'[1]controls&amp;accessories'!$1:$1048576,3,FALSE)</f>
        <v>quick mount bracket (requires JM mount) (BS101)</v>
      </c>
      <c r="E54" s="387">
        <v>30</v>
      </c>
    </row>
    <row r="55" spans="1:5">
      <c r="A55" s="417"/>
      <c r="B55" s="220" t="s">
        <v>142</v>
      </c>
      <c r="C55" s="145">
        <v>600100300</v>
      </c>
      <c r="D55" s="412" t="str">
        <f>VLOOKUP(B55,'[1]controls&amp;accessories'!$1:$1048576,3,FALSE)</f>
        <v>22" length trunnion mount (BS101)</v>
      </c>
      <c r="E55" s="387">
        <v>43</v>
      </c>
    </row>
    <row r="56" spans="1:5">
      <c r="A56" s="417"/>
      <c r="B56" s="223" t="s">
        <v>144</v>
      </c>
      <c r="C56" s="144" t="s">
        <v>38</v>
      </c>
      <c r="D56" s="395" t="s">
        <v>145</v>
      </c>
      <c r="E56" s="386" t="s">
        <v>40</v>
      </c>
    </row>
    <row r="57" spans="1:5">
      <c r="A57" s="419"/>
      <c r="B57" s="224" t="s">
        <v>146</v>
      </c>
      <c r="C57" s="389">
        <v>476100466</v>
      </c>
      <c r="D57" s="406" t="str">
        <f>VLOOKUP(B57,'[1]controls&amp;accessories'!A:H,3,FALSE)</f>
        <v>wireless, self powered, passive infrared motion and lux sensor (enocean)</v>
      </c>
      <c r="E57" s="385">
        <v>101</v>
      </c>
    </row>
    <row r="58" spans="1:5">
      <c r="A58" s="417"/>
      <c r="B58" s="220" t="s">
        <v>205</v>
      </c>
      <c r="C58" s="389">
        <v>476100186</v>
      </c>
      <c r="D58" s="406" t="str">
        <f>VLOOKUP(B58,'[1]controls&amp;accessories'!A:H,3,FALSE)</f>
        <v>hand held remote to adjust FSP221 occ sensor</v>
      </c>
      <c r="E58" s="385">
        <v>94</v>
      </c>
    </row>
    <row r="59" spans="1:5">
      <c r="A59" s="419"/>
      <c r="B59" s="224" t="s">
        <v>150</v>
      </c>
      <c r="C59" s="389">
        <v>476100270</v>
      </c>
      <c r="D59" s="406" t="str">
        <f>VLOOKUP(B59,'[1]controls&amp;accessories'!A:H,3,FALSE)</f>
        <v>wireless, self powered, passive infrared motion and lux sensor (magnum first)</v>
      </c>
      <c r="E59" s="385">
        <v>122</v>
      </c>
    </row>
    <row r="60" spans="1:5">
      <c r="A60" s="419"/>
      <c r="B60" s="224" t="s">
        <v>152</v>
      </c>
      <c r="C60" s="389">
        <v>476100461</v>
      </c>
      <c r="D60" s="406" t="str">
        <f>VLOOKUP(B60,'[1]controls&amp;accessories'!A:H,3,FALSE)</f>
        <v>Beghelli lighting control module relay, casambi</v>
      </c>
      <c r="E60" s="385">
        <v>72</v>
      </c>
    </row>
    <row r="61" spans="1:5">
      <c r="A61" s="419"/>
      <c r="B61" s="224" t="s">
        <v>154</v>
      </c>
      <c r="C61" s="389">
        <v>476100272</v>
      </c>
      <c r="D61" s="406" t="str">
        <f>VLOOKUP(B61,'[1]controls&amp;accessories'!A:H,3,FALSE)</f>
        <v>lighting control module relay (magnum first)</v>
      </c>
      <c r="E61" s="385">
        <v>122</v>
      </c>
    </row>
    <row r="62" spans="1:5">
      <c r="A62" s="419"/>
      <c r="B62" s="224" t="s">
        <v>156</v>
      </c>
      <c r="C62" s="389">
        <v>476100467</v>
      </c>
      <c r="D62" s="406" t="str">
        <f>VLOOKUP(B62,'[1]controls&amp;accessories'!A:H,3,FALSE)</f>
        <v>single rocker wall switch, self-powered, dimming, bluetooth</v>
      </c>
      <c r="E62" s="385">
        <v>73</v>
      </c>
    </row>
    <row r="63" spans="1:5">
      <c r="A63" s="419"/>
      <c r="B63" s="224" t="s">
        <v>158</v>
      </c>
      <c r="C63" s="389">
        <v>476100273</v>
      </c>
      <c r="D63" s="406" t="str">
        <f>VLOOKUP(B63,'[1]controls&amp;accessories'!A:H,3,FALSE)</f>
        <v>single rocker wall switch, self-powered, dimming, enocean protocol (magnum first)</v>
      </c>
      <c r="E63" s="385">
        <v>81</v>
      </c>
    </row>
    <row r="64" spans="1:5">
      <c r="A64" s="417"/>
      <c r="B64" s="223" t="s">
        <v>160</v>
      </c>
      <c r="C64" s="144" t="s">
        <v>38</v>
      </c>
      <c r="D64" s="395" t="s">
        <v>145</v>
      </c>
      <c r="E64" s="386" t="s">
        <v>40</v>
      </c>
    </row>
    <row r="65" spans="1:5">
      <c r="A65" s="417"/>
      <c r="B65" s="220" t="s">
        <v>161</v>
      </c>
      <c r="C65" s="136"/>
      <c r="D65" s="409" t="s">
        <v>162</v>
      </c>
      <c r="E65" s="169">
        <v>8</v>
      </c>
    </row>
    <row r="66" spans="1:5">
      <c r="A66" s="417"/>
      <c r="B66" s="223" t="s">
        <v>206</v>
      </c>
      <c r="C66" s="144" t="s">
        <v>38</v>
      </c>
      <c r="D66" s="395" t="s">
        <v>145</v>
      </c>
      <c r="E66" s="386" t="s">
        <v>40</v>
      </c>
    </row>
    <row r="67" spans="1:5">
      <c r="A67" s="417"/>
      <c r="B67" s="415" t="s">
        <v>207</v>
      </c>
      <c r="C67" s="529">
        <v>22620014</v>
      </c>
      <c r="D67" s="416" t="s">
        <v>208</v>
      </c>
      <c r="E67" s="169">
        <v>13.5</v>
      </c>
    </row>
    <row r="68" spans="1:5">
      <c r="A68" s="17" t="s">
        <v>163</v>
      </c>
      <c r="B68" s="366"/>
      <c r="C68" s="396"/>
      <c r="D68" s="366"/>
    </row>
    <row r="69" spans="1:5">
      <c r="A69" s="158" t="s">
        <v>164</v>
      </c>
    </row>
  </sheetData>
  <hyperlinks>
    <hyperlink ref="A68" r:id="rId1" xr:uid="{FD9DB9E8-63E0-4552-8FDA-3F5CD224CC92}"/>
    <hyperlink ref="A69" location="Index!A1" display="Link to INDEX" xr:uid="{D71C38B0-17D3-4DC0-95FB-436C5CB204E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BF076-DBB4-8842-987B-A356EC68BB6F}">
  <dimension ref="A1:E122"/>
  <sheetViews>
    <sheetView topLeftCell="A73" zoomScale="221" zoomScaleNormal="219" workbookViewId="0">
      <selection activeCell="D132" sqref="D132"/>
    </sheetView>
  </sheetViews>
  <sheetFormatPr defaultColWidth="10.875" defaultRowHeight="15.75" customHeight="1"/>
  <cols>
    <col min="1" max="1" width="22" style="82" customWidth="1"/>
    <col min="2" max="2" width="29" style="82" customWidth="1"/>
    <col min="3" max="3" width="10.5" style="82" customWidth="1"/>
    <col min="4" max="4" width="65.125" style="82" customWidth="1"/>
    <col min="5" max="16384" width="10.875" style="82"/>
  </cols>
  <sheetData>
    <row r="1" spans="1:5" ht="30.95" customHeight="1">
      <c r="A1" s="544" t="s">
        <v>209</v>
      </c>
      <c r="B1" s="545"/>
      <c r="C1" s="545"/>
      <c r="D1" s="545"/>
      <c r="E1" s="299"/>
    </row>
    <row r="2" spans="1:5" ht="18.95" customHeight="1">
      <c r="A2" s="421" t="s">
        <v>210</v>
      </c>
      <c r="B2" s="422" t="s">
        <v>37</v>
      </c>
      <c r="C2" s="422" t="s">
        <v>38</v>
      </c>
      <c r="D2" s="422" t="s">
        <v>211</v>
      </c>
      <c r="E2" s="81" t="s">
        <v>40</v>
      </c>
    </row>
    <row r="3" spans="1:5" ht="15.95" customHeight="1">
      <c r="A3" s="423"/>
      <c r="B3" s="424" t="s">
        <v>212</v>
      </c>
      <c r="C3" s="425"/>
      <c r="D3" s="426"/>
      <c r="E3" s="300"/>
    </row>
    <row r="4" spans="1:5" ht="20.25">
      <c r="A4" s="427"/>
      <c r="B4" s="428" t="s">
        <v>213</v>
      </c>
      <c r="C4" s="5">
        <v>117104761</v>
      </c>
      <c r="D4" s="4" t="s">
        <v>214</v>
      </c>
      <c r="E4" s="208">
        <v>109</v>
      </c>
    </row>
    <row r="5" spans="1:5" ht="18">
      <c r="A5" s="429"/>
      <c r="B5" s="430" t="s">
        <v>215</v>
      </c>
      <c r="C5" s="203">
        <v>117104762</v>
      </c>
      <c r="D5" s="204" t="s">
        <v>216</v>
      </c>
      <c r="E5" s="209">
        <v>128</v>
      </c>
    </row>
    <row r="6" spans="1:5" ht="18">
      <c r="A6" s="429"/>
      <c r="B6" s="431" t="s">
        <v>217</v>
      </c>
      <c r="C6" s="334">
        <v>117104767</v>
      </c>
      <c r="D6" s="432" t="s">
        <v>218</v>
      </c>
      <c r="E6" s="335">
        <v>116</v>
      </c>
    </row>
    <row r="7" spans="1:5" ht="18">
      <c r="A7" s="429"/>
      <c r="B7" s="430" t="s">
        <v>219</v>
      </c>
      <c r="C7" s="203">
        <v>117104766</v>
      </c>
      <c r="D7" s="204" t="s">
        <v>220</v>
      </c>
      <c r="E7" s="209">
        <v>129</v>
      </c>
    </row>
    <row r="8" spans="1:5" ht="18.95" customHeight="1">
      <c r="A8" s="89" t="s">
        <v>221</v>
      </c>
      <c r="B8" s="95"/>
      <c r="C8" s="95"/>
      <c r="D8" s="95"/>
      <c r="E8" s="94"/>
    </row>
    <row r="9" spans="1:5" ht="15.95" customHeight="1">
      <c r="A9" s="433" t="s">
        <v>222</v>
      </c>
      <c r="B9" s="434" t="s">
        <v>37</v>
      </c>
      <c r="C9" s="435" t="s">
        <v>38</v>
      </c>
      <c r="D9" s="435" t="s">
        <v>223</v>
      </c>
      <c r="E9" s="301" t="s">
        <v>40</v>
      </c>
    </row>
    <row r="10" spans="1:5" ht="24" customHeight="1">
      <c r="A10" s="436"/>
      <c r="B10" s="437" t="s">
        <v>224</v>
      </c>
      <c r="C10" s="302"/>
      <c r="D10" s="438"/>
      <c r="E10" s="303"/>
    </row>
    <row r="11" spans="1:5" ht="21" customHeight="1">
      <c r="A11" s="317"/>
      <c r="B11" s="428" t="s">
        <v>225</v>
      </c>
      <c r="C11" s="5">
        <v>117104994</v>
      </c>
      <c r="D11" s="4" t="s">
        <v>226</v>
      </c>
      <c r="E11" s="190">
        <v>323</v>
      </c>
    </row>
    <row r="12" spans="1:5" ht="18.75" customHeight="1">
      <c r="A12" s="317"/>
      <c r="B12" s="428" t="s">
        <v>227</v>
      </c>
      <c r="C12" s="5">
        <v>117104386</v>
      </c>
      <c r="D12" s="4" t="s">
        <v>228</v>
      </c>
      <c r="E12" s="190">
        <v>344</v>
      </c>
    </row>
    <row r="13" spans="1:5" ht="15.95" customHeight="1">
      <c r="A13" s="306"/>
      <c r="B13" s="439" t="s">
        <v>77</v>
      </c>
      <c r="C13" s="304"/>
      <c r="D13" s="304" t="s">
        <v>145</v>
      </c>
      <c r="E13" s="305" t="s">
        <v>79</v>
      </c>
    </row>
    <row r="14" spans="1:5">
      <c r="A14" s="306"/>
      <c r="B14" s="307" t="s">
        <v>229</v>
      </c>
      <c r="C14" s="308"/>
      <c r="D14" s="440" t="s">
        <v>230</v>
      </c>
      <c r="E14" s="192">
        <v>127</v>
      </c>
    </row>
    <row r="15" spans="1:5" ht="18.95" customHeight="1">
      <c r="A15" s="309" t="s">
        <v>221</v>
      </c>
      <c r="B15" s="6"/>
      <c r="C15" s="6"/>
      <c r="D15" s="6"/>
      <c r="E15" s="94"/>
    </row>
    <row r="16" spans="1:5" ht="15.95" customHeight="1">
      <c r="A16" s="441" t="s">
        <v>231</v>
      </c>
      <c r="B16" s="310" t="s">
        <v>37</v>
      </c>
      <c r="C16" s="310" t="s">
        <v>38</v>
      </c>
      <c r="D16" s="310" t="s">
        <v>223</v>
      </c>
      <c r="E16" s="301" t="s">
        <v>40</v>
      </c>
    </row>
    <row r="17" spans="1:5" ht="24" customHeight="1">
      <c r="A17" s="442"/>
      <c r="B17" s="443" t="s">
        <v>232</v>
      </c>
      <c r="C17" s="311"/>
      <c r="D17" s="444"/>
      <c r="E17" s="303"/>
    </row>
    <row r="18" spans="1:5" ht="18">
      <c r="A18" s="317"/>
      <c r="B18" s="445" t="s">
        <v>233</v>
      </c>
      <c r="C18" s="312">
        <v>117105174</v>
      </c>
      <c r="D18" s="446" t="s">
        <v>234</v>
      </c>
      <c r="E18" s="313">
        <v>249</v>
      </c>
    </row>
    <row r="19" spans="1:5" ht="18">
      <c r="A19" s="317"/>
      <c r="B19" s="445" t="s">
        <v>235</v>
      </c>
      <c r="C19" s="312">
        <v>117105180</v>
      </c>
      <c r="D19" s="446" t="s">
        <v>236</v>
      </c>
      <c r="E19" s="313">
        <v>269.75</v>
      </c>
    </row>
    <row r="20" spans="1:5" ht="18">
      <c r="A20" s="317"/>
      <c r="B20" s="445" t="s">
        <v>237</v>
      </c>
      <c r="C20" s="312">
        <v>117105179</v>
      </c>
      <c r="D20" s="446" t="s">
        <v>238</v>
      </c>
      <c r="E20" s="313">
        <v>269.75</v>
      </c>
    </row>
    <row r="21" spans="1:5" ht="18">
      <c r="A21" s="317"/>
      <c r="B21" s="447" t="s">
        <v>239</v>
      </c>
      <c r="C21" s="314">
        <v>117104546</v>
      </c>
      <c r="D21" s="448" t="s">
        <v>240</v>
      </c>
      <c r="E21" s="202">
        <v>297</v>
      </c>
    </row>
    <row r="22" spans="1:5" ht="18">
      <c r="A22" s="317"/>
      <c r="B22" s="447" t="s">
        <v>241</v>
      </c>
      <c r="C22" s="314">
        <v>117104610</v>
      </c>
      <c r="D22" s="448" t="s">
        <v>242</v>
      </c>
      <c r="E22" s="336">
        <v>344</v>
      </c>
    </row>
    <row r="23" spans="1:5" ht="18">
      <c r="A23" s="317"/>
      <c r="B23" s="447" t="s">
        <v>243</v>
      </c>
      <c r="C23" s="314">
        <v>117104610</v>
      </c>
      <c r="D23" s="448" t="s">
        <v>244</v>
      </c>
      <c r="E23" s="336">
        <v>344</v>
      </c>
    </row>
    <row r="24" spans="1:5" ht="18">
      <c r="A24" s="317"/>
      <c r="B24" s="447" t="s">
        <v>245</v>
      </c>
      <c r="C24" s="314">
        <v>117105215</v>
      </c>
      <c r="D24" s="448" t="s">
        <v>246</v>
      </c>
      <c r="E24" s="336">
        <v>377</v>
      </c>
    </row>
    <row r="25" spans="1:5" ht="18">
      <c r="A25" s="317"/>
      <c r="B25" s="447" t="s">
        <v>247</v>
      </c>
      <c r="C25" s="314">
        <v>117105130</v>
      </c>
      <c r="D25" s="448" t="s">
        <v>248</v>
      </c>
      <c r="E25" s="336">
        <v>377</v>
      </c>
    </row>
    <row r="26" spans="1:5" ht="18">
      <c r="A26" s="317"/>
      <c r="B26" s="447" t="s">
        <v>249</v>
      </c>
      <c r="C26" s="314">
        <v>117103822</v>
      </c>
      <c r="D26" s="448" t="s">
        <v>250</v>
      </c>
      <c r="E26" s="336">
        <v>445</v>
      </c>
    </row>
    <row r="27" spans="1:5" ht="18">
      <c r="A27" s="317"/>
      <c r="B27" s="447" t="s">
        <v>251</v>
      </c>
      <c r="C27" s="314" t="s">
        <v>35</v>
      </c>
      <c r="D27" s="448" t="s">
        <v>252</v>
      </c>
      <c r="E27" s="336">
        <v>498.7</v>
      </c>
    </row>
    <row r="28" spans="1:5" ht="18">
      <c r="A28" s="317"/>
      <c r="B28" s="447" t="s">
        <v>253</v>
      </c>
      <c r="C28" s="314">
        <v>117105013</v>
      </c>
      <c r="D28" s="448" t="s">
        <v>254</v>
      </c>
      <c r="E28" s="336">
        <v>512</v>
      </c>
    </row>
    <row r="29" spans="1:5">
      <c r="A29" s="306"/>
      <c r="B29" s="449" t="s">
        <v>77</v>
      </c>
      <c r="C29" s="315"/>
      <c r="D29" s="450" t="s">
        <v>145</v>
      </c>
      <c r="E29" s="305" t="s">
        <v>79</v>
      </c>
    </row>
    <row r="30" spans="1:5">
      <c r="A30" s="451"/>
      <c r="B30" s="452" t="s">
        <v>229</v>
      </c>
      <c r="C30" s="453"/>
      <c r="D30" s="454" t="s">
        <v>230</v>
      </c>
      <c r="E30" s="313">
        <v>97</v>
      </c>
    </row>
    <row r="31" spans="1:5" ht="24" customHeight="1">
      <c r="A31" s="309" t="s">
        <v>221</v>
      </c>
      <c r="B31" s="6"/>
      <c r="C31" s="6"/>
      <c r="D31" s="6"/>
      <c r="E31" s="94"/>
    </row>
    <row r="32" spans="1:5" ht="24" customHeight="1">
      <c r="A32" s="455" t="s">
        <v>255</v>
      </c>
      <c r="B32" s="456" t="s">
        <v>37</v>
      </c>
      <c r="C32" s="457" t="s">
        <v>38</v>
      </c>
      <c r="D32" s="457" t="s">
        <v>223</v>
      </c>
      <c r="E32" s="301" t="s">
        <v>40</v>
      </c>
    </row>
    <row r="33" spans="1:5" ht="15.95" customHeight="1">
      <c r="A33" s="458"/>
      <c r="B33" s="437" t="s">
        <v>256</v>
      </c>
      <c r="C33" s="302"/>
      <c r="D33" s="438"/>
      <c r="E33" s="303"/>
    </row>
    <row r="34" spans="1:5" ht="18">
      <c r="A34" s="317"/>
      <c r="B34" s="428" t="s">
        <v>257</v>
      </c>
      <c r="C34" s="5" t="s">
        <v>35</v>
      </c>
      <c r="D34" s="4" t="s">
        <v>258</v>
      </c>
      <c r="E34" s="202">
        <v>485</v>
      </c>
    </row>
    <row r="35" spans="1:5" ht="18">
      <c r="A35" s="317"/>
      <c r="B35" s="428" t="s">
        <v>259</v>
      </c>
      <c r="C35" s="5">
        <v>117104377</v>
      </c>
      <c r="D35" s="4" t="s">
        <v>260</v>
      </c>
      <c r="E35" s="202">
        <v>485</v>
      </c>
    </row>
    <row r="36" spans="1:5" ht="18">
      <c r="A36" s="317"/>
      <c r="B36" s="428" t="s">
        <v>261</v>
      </c>
      <c r="C36" s="5" t="s">
        <v>35</v>
      </c>
      <c r="D36" s="4" t="s">
        <v>236</v>
      </c>
      <c r="E36" s="202">
        <v>545</v>
      </c>
    </row>
    <row r="37" spans="1:5" ht="18">
      <c r="A37" s="317"/>
      <c r="B37" s="428" t="s">
        <v>262</v>
      </c>
      <c r="C37" s="5">
        <v>117105183</v>
      </c>
      <c r="D37" s="4" t="s">
        <v>238</v>
      </c>
      <c r="E37" s="202">
        <v>545</v>
      </c>
    </row>
    <row r="38" spans="1:5" ht="18">
      <c r="A38" s="317"/>
      <c r="B38" s="428" t="s">
        <v>263</v>
      </c>
      <c r="C38" s="5">
        <v>117105160</v>
      </c>
      <c r="D38" s="4" t="s">
        <v>264</v>
      </c>
      <c r="E38" s="202">
        <v>566</v>
      </c>
    </row>
    <row r="39" spans="1:5" ht="18">
      <c r="A39" s="317"/>
      <c r="B39" s="428" t="s">
        <v>265</v>
      </c>
      <c r="C39" s="5">
        <v>117103148</v>
      </c>
      <c r="D39" s="4" t="s">
        <v>240</v>
      </c>
      <c r="E39" s="202">
        <v>566</v>
      </c>
    </row>
    <row r="40" spans="1:5" ht="18">
      <c r="A40" s="317"/>
      <c r="B40" s="428" t="s">
        <v>266</v>
      </c>
      <c r="C40" s="5">
        <v>117104618</v>
      </c>
      <c r="D40" s="4" t="s">
        <v>267</v>
      </c>
      <c r="E40" s="202">
        <v>586</v>
      </c>
    </row>
    <row r="41" spans="1:5" ht="18">
      <c r="A41" s="317"/>
      <c r="B41" s="428" t="s">
        <v>268</v>
      </c>
      <c r="C41" s="5">
        <v>117104769</v>
      </c>
      <c r="D41" s="4" t="s">
        <v>269</v>
      </c>
      <c r="E41" s="202">
        <v>586</v>
      </c>
    </row>
    <row r="42" spans="1:5" ht="18">
      <c r="A42" s="317"/>
      <c r="B42" s="428" t="s">
        <v>270</v>
      </c>
      <c r="C42" s="5">
        <v>117104379</v>
      </c>
      <c r="D42" s="4" t="s">
        <v>250</v>
      </c>
      <c r="E42" s="202">
        <v>667</v>
      </c>
    </row>
    <row r="43" spans="1:5" ht="15.95" customHeight="1">
      <c r="A43" s="306"/>
      <c r="B43" s="459" t="s">
        <v>77</v>
      </c>
      <c r="C43" s="315"/>
      <c r="D43" s="315" t="s">
        <v>145</v>
      </c>
      <c r="E43" s="305" t="s">
        <v>79</v>
      </c>
    </row>
    <row r="44" spans="1:5" ht="21" customHeight="1">
      <c r="A44" s="451"/>
      <c r="B44" s="460" t="s">
        <v>229</v>
      </c>
      <c r="C44" s="453"/>
      <c r="D44" s="461" t="s">
        <v>230</v>
      </c>
      <c r="E44" s="319">
        <v>180</v>
      </c>
    </row>
    <row r="45" spans="1:5" ht="21" customHeight="1">
      <c r="A45" s="309" t="s">
        <v>221</v>
      </c>
      <c r="B45" s="6"/>
      <c r="C45" s="6"/>
      <c r="D45" s="6"/>
      <c r="E45" s="94"/>
    </row>
    <row r="46" spans="1:5" ht="21" customHeight="1">
      <c r="A46" s="462" t="s">
        <v>271</v>
      </c>
      <c r="B46" s="463" t="s">
        <v>37</v>
      </c>
      <c r="C46" s="464" t="s">
        <v>38</v>
      </c>
      <c r="D46" s="464" t="s">
        <v>223</v>
      </c>
      <c r="E46" s="301" t="s">
        <v>40</v>
      </c>
    </row>
    <row r="47" spans="1:5">
      <c r="A47" s="465"/>
      <c r="B47" s="443" t="s">
        <v>272</v>
      </c>
      <c r="C47" s="311"/>
      <c r="D47" s="444"/>
      <c r="E47" s="303"/>
    </row>
    <row r="48" spans="1:5" ht="18">
      <c r="A48" s="317"/>
      <c r="B48" s="428" t="s">
        <v>273</v>
      </c>
      <c r="C48" s="5">
        <v>117104380</v>
      </c>
      <c r="D48" s="4" t="s">
        <v>260</v>
      </c>
      <c r="E48" s="337">
        <v>518.70000000000005</v>
      </c>
    </row>
    <row r="49" spans="1:5" ht="18">
      <c r="A49" s="317"/>
      <c r="B49" s="428" t="s">
        <v>274</v>
      </c>
      <c r="C49" s="5" t="s">
        <v>35</v>
      </c>
      <c r="D49" s="4" t="s">
        <v>236</v>
      </c>
      <c r="E49" s="337">
        <v>545</v>
      </c>
    </row>
    <row r="50" spans="1:5" ht="18">
      <c r="A50" s="317"/>
      <c r="B50" s="428" t="s">
        <v>275</v>
      </c>
      <c r="C50" s="5">
        <v>117104381</v>
      </c>
      <c r="D50" s="4" t="s">
        <v>238</v>
      </c>
      <c r="E50" s="337">
        <v>545</v>
      </c>
    </row>
    <row r="51" spans="1:5" ht="18">
      <c r="A51" s="317"/>
      <c r="B51" s="428" t="s">
        <v>276</v>
      </c>
      <c r="C51" s="5">
        <v>117104382</v>
      </c>
      <c r="D51" s="4" t="s">
        <v>240</v>
      </c>
      <c r="E51" s="337">
        <v>660</v>
      </c>
    </row>
    <row r="52" spans="1:5" ht="18">
      <c r="A52" s="317"/>
      <c r="B52" s="428" t="s">
        <v>277</v>
      </c>
      <c r="C52" s="5" t="s">
        <v>35</v>
      </c>
      <c r="D52" s="4" t="s">
        <v>267</v>
      </c>
      <c r="E52" s="338">
        <v>701</v>
      </c>
    </row>
    <row r="53" spans="1:5" ht="18">
      <c r="A53" s="317"/>
      <c r="B53" s="428" t="s">
        <v>278</v>
      </c>
      <c r="C53" s="5">
        <v>117104383</v>
      </c>
      <c r="D53" s="4" t="s">
        <v>269</v>
      </c>
      <c r="E53" s="338">
        <v>701</v>
      </c>
    </row>
    <row r="54" spans="1:5">
      <c r="A54" s="306"/>
      <c r="B54" s="459" t="s">
        <v>77</v>
      </c>
      <c r="C54" s="315"/>
      <c r="D54" s="315" t="s">
        <v>145</v>
      </c>
      <c r="E54" s="339" t="s">
        <v>79</v>
      </c>
    </row>
    <row r="55" spans="1:5" ht="21" customHeight="1">
      <c r="A55" s="306"/>
      <c r="B55" s="460" t="s">
        <v>229</v>
      </c>
      <c r="C55" s="453"/>
      <c r="D55" s="461" t="s">
        <v>230</v>
      </c>
      <c r="E55" s="320">
        <v>225</v>
      </c>
    </row>
    <row r="56" spans="1:5" ht="21" customHeight="1">
      <c r="A56" s="309" t="s">
        <v>221</v>
      </c>
      <c r="B56" s="6"/>
      <c r="C56" s="6"/>
      <c r="D56" s="6"/>
      <c r="E56" s="94"/>
    </row>
    <row r="57" spans="1:5" ht="21" customHeight="1">
      <c r="A57" s="455" t="s">
        <v>279</v>
      </c>
      <c r="B57" s="466" t="s">
        <v>37</v>
      </c>
      <c r="C57" s="467" t="s">
        <v>38</v>
      </c>
      <c r="D57" s="467" t="s">
        <v>145</v>
      </c>
      <c r="E57" s="81" t="s">
        <v>40</v>
      </c>
    </row>
    <row r="58" spans="1:5" ht="18.95" customHeight="1">
      <c r="A58" s="465"/>
      <c r="B58" s="437" t="s">
        <v>280</v>
      </c>
      <c r="C58" s="321"/>
      <c r="D58" s="321"/>
      <c r="E58" s="303"/>
    </row>
    <row r="59" spans="1:5" ht="30">
      <c r="A59" s="99"/>
      <c r="B59" s="468" t="s">
        <v>281</v>
      </c>
      <c r="C59" s="322">
        <v>117104978</v>
      </c>
      <c r="D59" s="3" t="s">
        <v>282</v>
      </c>
      <c r="E59" s="195">
        <v>215.5</v>
      </c>
    </row>
    <row r="60" spans="1:5" ht="30">
      <c r="A60" s="99"/>
      <c r="B60" s="468" t="s">
        <v>283</v>
      </c>
      <c r="C60" s="322">
        <v>117104979</v>
      </c>
      <c r="D60" s="3" t="s">
        <v>284</v>
      </c>
      <c r="E60" s="195">
        <v>269.75</v>
      </c>
    </row>
    <row r="61" spans="1:5" ht="30">
      <c r="A61" s="99"/>
      <c r="B61" s="468" t="s">
        <v>285</v>
      </c>
      <c r="C61" s="322" t="s">
        <v>35</v>
      </c>
      <c r="D61" s="3" t="s">
        <v>286</v>
      </c>
      <c r="E61" s="340">
        <v>290</v>
      </c>
    </row>
    <row r="62" spans="1:5" ht="30">
      <c r="A62" s="99"/>
      <c r="B62" s="468" t="s">
        <v>287</v>
      </c>
      <c r="C62" s="322">
        <v>117104980</v>
      </c>
      <c r="D62" s="3" t="s">
        <v>288</v>
      </c>
      <c r="E62" s="340">
        <v>290</v>
      </c>
    </row>
    <row r="63" spans="1:5" ht="30">
      <c r="A63" s="99"/>
      <c r="B63" s="468" t="s">
        <v>289</v>
      </c>
      <c r="C63" s="322">
        <v>117104981</v>
      </c>
      <c r="D63" s="3" t="s">
        <v>290</v>
      </c>
      <c r="E63" s="340">
        <v>317</v>
      </c>
    </row>
    <row r="64" spans="1:5" ht="30">
      <c r="A64" s="99"/>
      <c r="B64" s="468" t="s">
        <v>291</v>
      </c>
      <c r="C64" s="322" t="s">
        <v>35</v>
      </c>
      <c r="D64" s="3" t="s">
        <v>292</v>
      </c>
      <c r="E64" s="340">
        <v>337</v>
      </c>
    </row>
    <row r="65" spans="1:5" ht="30">
      <c r="A65" s="99"/>
      <c r="B65" s="468" t="s">
        <v>293</v>
      </c>
      <c r="C65" s="322">
        <v>117104982</v>
      </c>
      <c r="D65" s="3" t="s">
        <v>294</v>
      </c>
      <c r="E65" s="195">
        <v>337</v>
      </c>
    </row>
    <row r="66" spans="1:5" ht="30">
      <c r="A66" s="99"/>
      <c r="B66" s="468" t="s">
        <v>295</v>
      </c>
      <c r="C66" s="322">
        <v>117104983</v>
      </c>
      <c r="D66" s="3" t="s">
        <v>296</v>
      </c>
      <c r="E66" s="195">
        <v>471.5</v>
      </c>
    </row>
    <row r="67" spans="1:5" ht="30">
      <c r="A67" s="99"/>
      <c r="B67" s="468" t="s">
        <v>297</v>
      </c>
      <c r="C67" s="322">
        <v>117104984</v>
      </c>
      <c r="D67" s="3" t="s">
        <v>298</v>
      </c>
      <c r="E67" s="195">
        <v>498.7</v>
      </c>
    </row>
    <row r="68" spans="1:5" ht="30">
      <c r="A68" s="99"/>
      <c r="B68" s="468" t="s">
        <v>299</v>
      </c>
      <c r="C68" s="322">
        <v>117104985</v>
      </c>
      <c r="D68" s="3" t="s">
        <v>300</v>
      </c>
      <c r="E68" s="195">
        <v>539</v>
      </c>
    </row>
    <row r="69" spans="1:5">
      <c r="A69" s="306"/>
      <c r="B69" s="439" t="s">
        <v>77</v>
      </c>
      <c r="C69" s="304"/>
      <c r="D69" s="304" t="s">
        <v>145</v>
      </c>
      <c r="E69" s="305" t="s">
        <v>79</v>
      </c>
    </row>
    <row r="70" spans="1:5" ht="15.95" customHeight="1">
      <c r="A70" s="306"/>
      <c r="B70" s="307" t="s">
        <v>229</v>
      </c>
      <c r="C70" s="308"/>
      <c r="D70" s="440" t="s">
        <v>230</v>
      </c>
      <c r="E70" s="323">
        <v>75</v>
      </c>
    </row>
    <row r="71" spans="1:5">
      <c r="A71" s="309" t="s">
        <v>221</v>
      </c>
      <c r="B71" s="6"/>
      <c r="C71" s="6"/>
      <c r="D71" s="6"/>
      <c r="E71" s="94"/>
    </row>
    <row r="72" spans="1:5" ht="21" customHeight="1">
      <c r="A72" s="469" t="s">
        <v>301</v>
      </c>
      <c r="B72" s="470" t="s">
        <v>37</v>
      </c>
      <c r="C72" s="471" t="s">
        <v>38</v>
      </c>
      <c r="D72" s="471" t="s">
        <v>223</v>
      </c>
      <c r="E72" s="301" t="s">
        <v>40</v>
      </c>
    </row>
    <row r="73" spans="1:5" ht="18.95" customHeight="1">
      <c r="A73" s="458"/>
      <c r="B73" s="437" t="s">
        <v>302</v>
      </c>
      <c r="C73" s="302"/>
      <c r="D73" s="438"/>
      <c r="E73" s="303"/>
    </row>
    <row r="74" spans="1:5" ht="18">
      <c r="A74" s="317"/>
      <c r="B74" s="472" t="s">
        <v>303</v>
      </c>
      <c r="C74" s="322">
        <v>117104402</v>
      </c>
      <c r="D74" s="4" t="s">
        <v>304</v>
      </c>
      <c r="E74" s="337">
        <v>337</v>
      </c>
    </row>
    <row r="75" spans="1:5" ht="18">
      <c r="A75" s="317"/>
      <c r="B75" s="472" t="s">
        <v>305</v>
      </c>
      <c r="C75" s="322" t="s">
        <v>35</v>
      </c>
      <c r="D75" s="4" t="s">
        <v>306</v>
      </c>
      <c r="E75" s="337">
        <v>330</v>
      </c>
    </row>
    <row r="76" spans="1:5" ht="18">
      <c r="A76" s="317"/>
      <c r="B76" s="472" t="s">
        <v>307</v>
      </c>
      <c r="C76" s="322">
        <v>117104623</v>
      </c>
      <c r="D76" s="473" t="s">
        <v>308</v>
      </c>
      <c r="E76" s="337">
        <v>424.5</v>
      </c>
    </row>
    <row r="77" spans="1:5" ht="18">
      <c r="A77" s="317"/>
      <c r="B77" s="472" t="s">
        <v>309</v>
      </c>
      <c r="C77" s="322">
        <v>117104622</v>
      </c>
      <c r="D77" s="473" t="s">
        <v>310</v>
      </c>
      <c r="E77" s="190">
        <v>424.5</v>
      </c>
    </row>
    <row r="78" spans="1:5" ht="18">
      <c r="A78" s="324"/>
      <c r="B78" s="472" t="s">
        <v>311</v>
      </c>
      <c r="C78" s="70" t="s">
        <v>35</v>
      </c>
      <c r="D78" s="473" t="s">
        <v>312</v>
      </c>
      <c r="E78" s="190">
        <v>424.5</v>
      </c>
    </row>
    <row r="79" spans="1:5" ht="15.95" customHeight="1">
      <c r="A79" s="306"/>
      <c r="B79" s="459" t="s">
        <v>77</v>
      </c>
      <c r="C79" s="315"/>
      <c r="D79" s="315" t="s">
        <v>145</v>
      </c>
      <c r="E79" s="305" t="s">
        <v>79</v>
      </c>
    </row>
    <row r="80" spans="1:5" ht="15.95" customHeight="1">
      <c r="A80" s="451"/>
      <c r="B80" s="460" t="s">
        <v>229</v>
      </c>
      <c r="C80" s="453"/>
      <c r="D80" s="461" t="s">
        <v>230</v>
      </c>
      <c r="E80" s="192">
        <v>125</v>
      </c>
    </row>
    <row r="81" spans="1:5" ht="21" customHeight="1">
      <c r="A81" s="309" t="s">
        <v>221</v>
      </c>
      <c r="B81" s="6"/>
      <c r="C81" s="6"/>
      <c r="D81" s="6"/>
      <c r="E81" s="94"/>
    </row>
    <row r="82" spans="1:5" ht="18.95" customHeight="1">
      <c r="A82" s="474" t="s">
        <v>313</v>
      </c>
      <c r="B82" s="470" t="s">
        <v>37</v>
      </c>
      <c r="C82" s="471" t="s">
        <v>38</v>
      </c>
      <c r="D82" s="471" t="s">
        <v>314</v>
      </c>
      <c r="E82" s="301" t="s">
        <v>40</v>
      </c>
    </row>
    <row r="83" spans="1:5">
      <c r="A83" s="465"/>
      <c r="B83" s="437" t="s">
        <v>232</v>
      </c>
      <c r="C83" s="302"/>
      <c r="D83" s="438"/>
      <c r="E83" s="303"/>
    </row>
    <row r="84" spans="1:5" ht="18">
      <c r="A84" s="317"/>
      <c r="B84" s="472" t="s">
        <v>315</v>
      </c>
      <c r="C84" s="136">
        <v>117104387</v>
      </c>
      <c r="D84" s="154" t="s">
        <v>306</v>
      </c>
      <c r="E84" s="190">
        <v>357</v>
      </c>
    </row>
    <row r="85" spans="1:5" ht="18">
      <c r="A85" s="317"/>
      <c r="B85" s="428" t="s">
        <v>316</v>
      </c>
      <c r="C85" s="322" t="s">
        <v>35</v>
      </c>
      <c r="D85" s="4" t="s">
        <v>317</v>
      </c>
      <c r="E85" s="337">
        <v>391</v>
      </c>
    </row>
    <row r="86" spans="1:5" ht="18">
      <c r="A86" s="317"/>
      <c r="B86" s="428" t="s">
        <v>318</v>
      </c>
      <c r="C86" s="322">
        <v>117105206</v>
      </c>
      <c r="D86" s="4" t="s">
        <v>319</v>
      </c>
      <c r="E86" s="337">
        <v>391</v>
      </c>
    </row>
    <row r="87" spans="1:5" ht="18">
      <c r="A87" s="317"/>
      <c r="B87" s="428" t="s">
        <v>320</v>
      </c>
      <c r="C87" s="322" t="s">
        <v>35</v>
      </c>
      <c r="D87" s="4" t="s">
        <v>321</v>
      </c>
      <c r="E87" s="337">
        <v>451.25</v>
      </c>
    </row>
    <row r="88" spans="1:5" ht="18">
      <c r="A88" s="317"/>
      <c r="B88" s="428" t="s">
        <v>322</v>
      </c>
      <c r="C88" s="322">
        <v>117104624</v>
      </c>
      <c r="D88" s="4" t="s">
        <v>312</v>
      </c>
      <c r="E88" s="190">
        <v>451.25</v>
      </c>
    </row>
    <row r="89" spans="1:5" ht="18">
      <c r="A89" s="317"/>
      <c r="B89" s="472" t="s">
        <v>323</v>
      </c>
      <c r="C89" s="136">
        <v>117104390</v>
      </c>
      <c r="D89" s="154" t="s">
        <v>324</v>
      </c>
      <c r="E89" s="190">
        <v>479</v>
      </c>
    </row>
    <row r="90" spans="1:5" ht="18">
      <c r="A90" s="317"/>
      <c r="B90" s="459" t="s">
        <v>77</v>
      </c>
      <c r="C90" s="315"/>
      <c r="D90" s="315" t="s">
        <v>145</v>
      </c>
      <c r="E90" s="305" t="s">
        <v>79</v>
      </c>
    </row>
    <row r="91" spans="1:5" ht="18">
      <c r="A91" s="475"/>
      <c r="B91" s="476" t="s">
        <v>229</v>
      </c>
      <c r="C91" s="453"/>
      <c r="D91" s="461" t="s">
        <v>230</v>
      </c>
      <c r="E91" s="319">
        <v>160</v>
      </c>
    </row>
    <row r="92" spans="1:5">
      <c r="A92" s="309" t="s">
        <v>221</v>
      </c>
      <c r="B92" s="6"/>
      <c r="C92" s="6"/>
      <c r="D92" s="6"/>
      <c r="E92" s="94"/>
    </row>
    <row r="93" spans="1:5" ht="17.25">
      <c r="A93" s="474" t="s">
        <v>325</v>
      </c>
      <c r="B93" s="470" t="s">
        <v>37</v>
      </c>
      <c r="C93" s="471" t="s">
        <v>38</v>
      </c>
      <c r="D93" s="471" t="s">
        <v>223</v>
      </c>
      <c r="E93" s="301" t="s">
        <v>40</v>
      </c>
    </row>
    <row r="94" spans="1:5">
      <c r="A94" s="458"/>
      <c r="B94" s="437" t="s">
        <v>256</v>
      </c>
      <c r="C94" s="302"/>
      <c r="D94" s="438"/>
      <c r="E94" s="303"/>
    </row>
    <row r="95" spans="1:5" ht="18">
      <c r="A95" s="15"/>
      <c r="B95" s="428" t="s">
        <v>326</v>
      </c>
      <c r="C95" s="70" t="s">
        <v>35</v>
      </c>
      <c r="D95" s="4" t="s">
        <v>327</v>
      </c>
      <c r="E95" s="337">
        <v>633</v>
      </c>
    </row>
    <row r="96" spans="1:5" ht="18">
      <c r="A96" s="15"/>
      <c r="B96" s="428" t="s">
        <v>328</v>
      </c>
      <c r="C96" s="70" t="s">
        <v>35</v>
      </c>
      <c r="D96" s="4" t="s">
        <v>306</v>
      </c>
      <c r="E96" s="337">
        <v>633</v>
      </c>
    </row>
    <row r="97" spans="1:5" ht="18">
      <c r="A97" s="15"/>
      <c r="B97" s="428" t="s">
        <v>329</v>
      </c>
      <c r="C97" s="5">
        <v>117105177</v>
      </c>
      <c r="D97" s="4" t="s">
        <v>330</v>
      </c>
      <c r="E97" s="337">
        <v>694</v>
      </c>
    </row>
    <row r="98" spans="1:5" ht="18">
      <c r="A98" s="15"/>
      <c r="B98" s="428" t="s">
        <v>331</v>
      </c>
      <c r="C98" s="70" t="s">
        <v>35</v>
      </c>
      <c r="D98" s="4" t="s">
        <v>317</v>
      </c>
      <c r="E98" s="337">
        <v>688</v>
      </c>
    </row>
    <row r="99" spans="1:5" ht="18">
      <c r="A99" s="15"/>
      <c r="B99" s="428" t="s">
        <v>332</v>
      </c>
      <c r="C99" s="70">
        <v>117104391</v>
      </c>
      <c r="D99" s="4" t="s">
        <v>319</v>
      </c>
      <c r="E99" s="337">
        <v>688</v>
      </c>
    </row>
    <row r="100" spans="1:5" ht="18">
      <c r="A100" s="15"/>
      <c r="B100" s="428" t="s">
        <v>333</v>
      </c>
      <c r="C100" s="70" t="s">
        <v>35</v>
      </c>
      <c r="D100" s="4" t="s">
        <v>321</v>
      </c>
      <c r="E100" s="337">
        <v>760</v>
      </c>
    </row>
    <row r="101" spans="1:5" ht="18">
      <c r="A101" s="15"/>
      <c r="B101" s="428" t="s">
        <v>334</v>
      </c>
      <c r="C101" s="70">
        <v>117104555</v>
      </c>
      <c r="D101" s="4" t="s">
        <v>312</v>
      </c>
      <c r="E101" s="190">
        <v>760</v>
      </c>
    </row>
    <row r="102" spans="1:5" ht="18">
      <c r="A102" s="15"/>
      <c r="B102" s="447" t="s">
        <v>335</v>
      </c>
      <c r="C102" s="69">
        <v>117104395</v>
      </c>
      <c r="D102" s="16" t="s">
        <v>336</v>
      </c>
      <c r="E102" s="190">
        <v>809</v>
      </c>
    </row>
    <row r="103" spans="1:5" ht="18">
      <c r="A103" s="15"/>
      <c r="B103" s="447" t="s">
        <v>337</v>
      </c>
      <c r="C103" s="69">
        <v>117104554</v>
      </c>
      <c r="D103" s="16" t="s">
        <v>324</v>
      </c>
      <c r="E103" s="190">
        <v>809</v>
      </c>
    </row>
    <row r="104" spans="1:5" ht="18">
      <c r="A104" s="324"/>
      <c r="B104" s="428" t="s">
        <v>338</v>
      </c>
      <c r="C104" s="71">
        <v>117105171</v>
      </c>
      <c r="D104" s="4" t="s">
        <v>339</v>
      </c>
      <c r="E104" s="190">
        <v>842</v>
      </c>
    </row>
    <row r="105" spans="1:5">
      <c r="A105" s="306"/>
      <c r="B105" s="459" t="s">
        <v>77</v>
      </c>
      <c r="C105" s="315"/>
      <c r="D105" s="315" t="s">
        <v>145</v>
      </c>
      <c r="E105" s="305" t="s">
        <v>79</v>
      </c>
    </row>
    <row r="106" spans="1:5">
      <c r="A106" s="451"/>
      <c r="B106" s="460" t="s">
        <v>229</v>
      </c>
      <c r="C106" s="453"/>
      <c r="D106" s="461" t="s">
        <v>230</v>
      </c>
      <c r="E106" s="319">
        <v>257</v>
      </c>
    </row>
    <row r="107" spans="1:5">
      <c r="A107" s="309" t="s">
        <v>221</v>
      </c>
      <c r="B107" s="6"/>
      <c r="C107" s="6"/>
      <c r="D107" s="6"/>
      <c r="E107" s="94"/>
    </row>
    <row r="108" spans="1:5" ht="17.25">
      <c r="A108" s="474" t="s">
        <v>340</v>
      </c>
      <c r="B108" s="470" t="s">
        <v>37</v>
      </c>
      <c r="C108" s="471" t="s">
        <v>38</v>
      </c>
      <c r="D108" s="477" t="s">
        <v>145</v>
      </c>
      <c r="E108" s="301" t="s">
        <v>40</v>
      </c>
    </row>
    <row r="109" spans="1:5" ht="20.25">
      <c r="A109" s="331"/>
      <c r="B109" s="478" t="s">
        <v>341</v>
      </c>
      <c r="C109" s="69"/>
      <c r="D109" s="479" t="s">
        <v>342</v>
      </c>
      <c r="E109" s="190">
        <v>80</v>
      </c>
    </row>
    <row r="110" spans="1:5" ht="15.95" customHeight="1">
      <c r="A110" s="331"/>
      <c r="B110" s="478" t="s">
        <v>343</v>
      </c>
      <c r="C110" s="205"/>
      <c r="D110" s="479" t="s">
        <v>344</v>
      </c>
      <c r="E110" s="190">
        <v>75</v>
      </c>
    </row>
    <row r="111" spans="1:5" ht="41.25" customHeight="1">
      <c r="A111" s="474" t="s">
        <v>345</v>
      </c>
      <c r="B111" s="480" t="s">
        <v>37</v>
      </c>
      <c r="C111" s="325" t="s">
        <v>38</v>
      </c>
      <c r="D111" s="481" t="s">
        <v>145</v>
      </c>
      <c r="E111" s="301" t="s">
        <v>40</v>
      </c>
    </row>
    <row r="112" spans="1:5" ht="15.75" customHeight="1">
      <c r="A112" s="331"/>
      <c r="B112" s="479" t="s">
        <v>346</v>
      </c>
      <c r="C112" s="69" t="s">
        <v>347</v>
      </c>
      <c r="D112" s="326" t="s">
        <v>348</v>
      </c>
      <c r="E112" s="195">
        <v>35</v>
      </c>
    </row>
    <row r="113" spans="1:5" ht="15.75" customHeight="1">
      <c r="A113" s="331"/>
      <c r="B113" s="330" t="s">
        <v>349</v>
      </c>
      <c r="C113" s="69" t="s">
        <v>350</v>
      </c>
      <c r="D113" s="326" t="s">
        <v>351</v>
      </c>
      <c r="E113" s="195">
        <v>29</v>
      </c>
    </row>
    <row r="114" spans="1:5" ht="15.75" customHeight="1">
      <c r="A114" s="331"/>
      <c r="B114" s="330" t="s">
        <v>352</v>
      </c>
      <c r="C114" s="69" t="s">
        <v>353</v>
      </c>
      <c r="D114" s="326" t="s">
        <v>354</v>
      </c>
      <c r="E114" s="195">
        <v>135</v>
      </c>
    </row>
    <row r="115" spans="1:5" ht="15.75" customHeight="1">
      <c r="A115" s="331"/>
      <c r="B115" s="330" t="s">
        <v>355</v>
      </c>
      <c r="C115" s="69" t="s">
        <v>356</v>
      </c>
      <c r="D115" s="46" t="s">
        <v>357</v>
      </c>
      <c r="E115" s="195">
        <v>35</v>
      </c>
    </row>
    <row r="116" spans="1:5" ht="15.75" customHeight="1">
      <c r="A116" s="331"/>
      <c r="B116" s="330" t="s">
        <v>358</v>
      </c>
      <c r="C116" s="69" t="s">
        <v>359</v>
      </c>
      <c r="D116" s="326" t="s">
        <v>360</v>
      </c>
      <c r="E116" s="195">
        <v>30</v>
      </c>
    </row>
    <row r="117" spans="1:5" ht="15.75" customHeight="1">
      <c r="A117" s="331"/>
      <c r="B117" s="330" t="s">
        <v>361</v>
      </c>
      <c r="C117" s="69" t="s">
        <v>362</v>
      </c>
      <c r="D117" s="326" t="s">
        <v>363</v>
      </c>
      <c r="E117" s="195">
        <v>120</v>
      </c>
    </row>
    <row r="118" spans="1:5" ht="15.75" customHeight="1">
      <c r="A118" s="331"/>
      <c r="B118" s="330" t="s">
        <v>364</v>
      </c>
      <c r="C118" s="69" t="s">
        <v>365</v>
      </c>
      <c r="D118" s="327" t="s">
        <v>366</v>
      </c>
      <c r="E118" s="328">
        <v>120</v>
      </c>
    </row>
    <row r="119" spans="1:5" ht="15.75" customHeight="1">
      <c r="A119" s="331"/>
      <c r="B119" s="479" t="s">
        <v>367</v>
      </c>
      <c r="C119" s="329" t="s">
        <v>368</v>
      </c>
      <c r="D119" s="478" t="s">
        <v>369</v>
      </c>
      <c r="E119" s="202">
        <v>75</v>
      </c>
    </row>
    <row r="120" spans="1:5" ht="15.75" customHeight="1">
      <c r="A120" s="331"/>
      <c r="B120" s="330" t="s">
        <v>370</v>
      </c>
      <c r="C120" s="69" t="s">
        <v>371</v>
      </c>
      <c r="D120" s="482" t="s">
        <v>372</v>
      </c>
      <c r="E120" s="332">
        <v>180</v>
      </c>
    </row>
    <row r="121" spans="1:5" ht="15.75" customHeight="1">
      <c r="A121" s="331"/>
      <c r="B121" s="330" t="s">
        <v>373</v>
      </c>
      <c r="C121" s="69" t="s">
        <v>374</v>
      </c>
      <c r="D121" s="72" t="s">
        <v>375</v>
      </c>
      <c r="E121" s="313">
        <v>180</v>
      </c>
    </row>
    <row r="122" spans="1:5" ht="15.75" customHeight="1">
      <c r="A122" s="158" t="s">
        <v>164</v>
      </c>
      <c r="B122" s="157"/>
      <c r="C122" s="157"/>
      <c r="D122" s="157"/>
      <c r="E122" s="227"/>
    </row>
  </sheetData>
  <mergeCells count="1">
    <mergeCell ref="A1:D1"/>
  </mergeCells>
  <hyperlinks>
    <hyperlink ref="A122" location="Index!A1" display="Link to INDEX" xr:uid="{74B8C0AD-D518-4E33-9668-7CEAA910C1F5}"/>
    <hyperlink ref="A15" r:id="rId1" xr:uid="{737E71D5-C418-48B1-8DCF-EC7CD673511E}"/>
    <hyperlink ref="A31" r:id="rId2" xr:uid="{AFCE1F58-CF25-4910-866C-D852980418D6}"/>
    <hyperlink ref="A45" r:id="rId3" xr:uid="{FFB4B5EA-C37F-44ED-9436-62C781707AFE}"/>
    <hyperlink ref="A56" r:id="rId4" xr:uid="{4C6678E5-1A22-4DD4-AE41-03F50F6FFAE1}"/>
    <hyperlink ref="A81" r:id="rId5" xr:uid="{D215BDD5-4A8E-4AFB-82D4-722DAE139C4B}"/>
    <hyperlink ref="A92" r:id="rId6" xr:uid="{4E8F229F-4B6E-40C5-BCAF-5FA0D908BFE2}"/>
    <hyperlink ref="A107" r:id="rId7" xr:uid="{6DA5DDAF-8EF8-4712-B53C-B538F99A58AA}"/>
    <hyperlink ref="A8" r:id="rId8" xr:uid="{B92201DD-C1D7-46C6-B378-5ACD421E408C}"/>
    <hyperlink ref="A71" r:id="rId9" xr:uid="{068B1CA6-C074-4759-802E-CD4A327711EF}"/>
  </hyperlinks>
  <pageMargins left="0.7" right="0.7" top="0.75" bottom="0.75" header="0.3" footer="0.3"/>
  <pageSetup orientation="portrait"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00701-93CC-8640-8F4E-984572C9F43E}">
  <dimension ref="A1:E99"/>
  <sheetViews>
    <sheetView topLeftCell="A24" workbookViewId="0">
      <selection activeCell="D56" sqref="D56"/>
    </sheetView>
  </sheetViews>
  <sheetFormatPr defaultColWidth="11" defaultRowHeight="15.95"/>
  <cols>
    <col min="2" max="2" width="15.125" customWidth="1"/>
    <col min="3" max="3" width="10.625" customWidth="1"/>
    <col min="4" max="4" width="48.375" customWidth="1"/>
    <col min="5" max="5" width="11.125" customWidth="1"/>
  </cols>
  <sheetData>
    <row r="1" spans="1:5" ht="18.95">
      <c r="A1" s="254" t="s">
        <v>376</v>
      </c>
      <c r="B1" s="342" t="s">
        <v>37</v>
      </c>
      <c r="C1" s="296" t="s">
        <v>38</v>
      </c>
      <c r="D1" s="296" t="s">
        <v>78</v>
      </c>
      <c r="E1" s="342" t="s">
        <v>40</v>
      </c>
    </row>
    <row r="2" spans="1:5" ht="15.75">
      <c r="A2" s="343" t="s">
        <v>35</v>
      </c>
      <c r="B2" s="333" t="s">
        <v>377</v>
      </c>
      <c r="C2" s="316"/>
      <c r="D2" s="318" t="s">
        <v>378</v>
      </c>
      <c r="E2" s="344">
        <v>313</v>
      </c>
    </row>
    <row r="3" spans="1:5" ht="15.75">
      <c r="A3" s="343"/>
      <c r="B3" s="333" t="s">
        <v>379</v>
      </c>
      <c r="C3" s="316"/>
      <c r="D3" s="318" t="s">
        <v>380</v>
      </c>
      <c r="E3" s="345">
        <v>546</v>
      </c>
    </row>
    <row r="4" spans="1:5" ht="15.75">
      <c r="A4" s="343"/>
      <c r="B4" s="333" t="s">
        <v>381</v>
      </c>
      <c r="C4" s="316"/>
      <c r="D4" s="318" t="s">
        <v>382</v>
      </c>
      <c r="E4" s="345">
        <v>438</v>
      </c>
    </row>
    <row r="5" spans="1:5" ht="15.75">
      <c r="A5" s="346"/>
      <c r="B5" s="333" t="s">
        <v>383</v>
      </c>
      <c r="C5" s="316"/>
      <c r="D5" s="318" t="s">
        <v>384</v>
      </c>
      <c r="E5" s="345">
        <v>677</v>
      </c>
    </row>
    <row r="6" spans="1:5">
      <c r="A6" s="343"/>
      <c r="B6" s="347" t="s">
        <v>385</v>
      </c>
      <c r="C6" s="348"/>
      <c r="D6" s="349"/>
      <c r="E6" s="350" t="s">
        <v>35</v>
      </c>
    </row>
    <row r="7" spans="1:5">
      <c r="A7" s="343"/>
      <c r="B7" s="333" t="s">
        <v>386</v>
      </c>
      <c r="C7" s="316"/>
      <c r="D7" s="318" t="s">
        <v>387</v>
      </c>
      <c r="E7" s="351">
        <v>0</v>
      </c>
    </row>
    <row r="8" spans="1:5">
      <c r="A8" s="343"/>
      <c r="B8" s="333" t="s">
        <v>388</v>
      </c>
      <c r="C8" s="316"/>
      <c r="D8" s="318" t="s">
        <v>389</v>
      </c>
      <c r="E8" s="351">
        <v>0</v>
      </c>
    </row>
    <row r="9" spans="1:5">
      <c r="A9" s="343"/>
      <c r="B9" s="333" t="s">
        <v>390</v>
      </c>
      <c r="C9" s="316"/>
      <c r="D9" s="318" t="s">
        <v>391</v>
      </c>
      <c r="E9" s="351">
        <v>0</v>
      </c>
    </row>
    <row r="10" spans="1:5">
      <c r="A10" s="346"/>
      <c r="B10" s="333" t="s">
        <v>392</v>
      </c>
      <c r="C10" s="316"/>
      <c r="D10" s="318" t="s">
        <v>393</v>
      </c>
      <c r="E10" s="351">
        <v>0</v>
      </c>
    </row>
    <row r="11" spans="1:5">
      <c r="A11" s="343"/>
      <c r="B11" s="347" t="s">
        <v>394</v>
      </c>
      <c r="C11" s="348"/>
      <c r="D11" s="349"/>
      <c r="E11" s="350" t="s">
        <v>35</v>
      </c>
    </row>
    <row r="12" spans="1:5">
      <c r="A12" s="343"/>
      <c r="B12" s="333" t="s">
        <v>395</v>
      </c>
      <c r="C12" s="316"/>
      <c r="D12" s="318" t="s">
        <v>396</v>
      </c>
      <c r="E12" s="351">
        <v>0</v>
      </c>
    </row>
    <row r="13" spans="1:5">
      <c r="A13" s="343"/>
      <c r="B13" s="333" t="s">
        <v>397</v>
      </c>
      <c r="C13" s="316"/>
      <c r="D13" s="318" t="s">
        <v>398</v>
      </c>
      <c r="E13" s="351">
        <v>0</v>
      </c>
    </row>
    <row r="14" spans="1:5">
      <c r="A14" s="343"/>
      <c r="B14" s="333" t="s">
        <v>399</v>
      </c>
      <c r="C14" s="316"/>
      <c r="D14" s="318" t="s">
        <v>400</v>
      </c>
      <c r="E14" s="351">
        <v>0</v>
      </c>
    </row>
    <row r="15" spans="1:5">
      <c r="A15" s="343"/>
      <c r="B15" s="347" t="s">
        <v>401</v>
      </c>
      <c r="C15" s="348"/>
      <c r="D15" s="349"/>
      <c r="E15" s="350" t="s">
        <v>35</v>
      </c>
    </row>
    <row r="16" spans="1:5">
      <c r="A16" s="343"/>
      <c r="B16" s="333" t="s">
        <v>402</v>
      </c>
      <c r="C16" s="316"/>
      <c r="D16" s="318" t="s">
        <v>403</v>
      </c>
      <c r="E16" s="351">
        <v>0</v>
      </c>
    </row>
    <row r="17" spans="1:5">
      <c r="A17" s="343"/>
      <c r="B17" s="333" t="s">
        <v>404</v>
      </c>
      <c r="C17" s="316"/>
      <c r="D17" s="318" t="s">
        <v>405</v>
      </c>
      <c r="E17" s="351">
        <v>20</v>
      </c>
    </row>
    <row r="18" spans="1:5">
      <c r="A18" s="343"/>
      <c r="B18" s="333" t="s">
        <v>404</v>
      </c>
      <c r="C18" s="316"/>
      <c r="D18" s="318" t="s">
        <v>406</v>
      </c>
      <c r="E18" s="351">
        <v>43</v>
      </c>
    </row>
    <row r="19" spans="1:5">
      <c r="A19" s="343"/>
      <c r="B19" s="333" t="s">
        <v>407</v>
      </c>
      <c r="C19" s="316"/>
      <c r="D19" s="318" t="s">
        <v>408</v>
      </c>
      <c r="E19" s="351">
        <v>0</v>
      </c>
    </row>
    <row r="20" spans="1:5">
      <c r="A20" s="343"/>
      <c r="B20" s="347" t="s">
        <v>409</v>
      </c>
      <c r="C20" s="348"/>
      <c r="D20" s="349"/>
      <c r="E20" s="350" t="s">
        <v>35</v>
      </c>
    </row>
    <row r="21" spans="1:5">
      <c r="A21" s="343"/>
      <c r="B21" s="333" t="s">
        <v>410</v>
      </c>
      <c r="C21" s="316"/>
      <c r="D21" s="318" t="s">
        <v>411</v>
      </c>
      <c r="E21" s="351">
        <v>0</v>
      </c>
    </row>
    <row r="22" spans="1:5">
      <c r="A22" s="343"/>
      <c r="B22" s="333" t="s">
        <v>412</v>
      </c>
      <c r="C22" s="316"/>
      <c r="D22" s="318" t="s">
        <v>413</v>
      </c>
      <c r="E22" s="351">
        <v>0</v>
      </c>
    </row>
    <row r="23" spans="1:5">
      <c r="A23" s="343"/>
      <c r="B23" s="352" t="s">
        <v>77</v>
      </c>
      <c r="C23" s="353"/>
      <c r="D23" s="354" t="s">
        <v>78</v>
      </c>
      <c r="E23" s="373" t="s">
        <v>79</v>
      </c>
    </row>
    <row r="24" spans="1:5">
      <c r="A24" s="343"/>
      <c r="B24" s="333" t="s">
        <v>343</v>
      </c>
      <c r="C24" s="316"/>
      <c r="D24" s="355" t="s">
        <v>81</v>
      </c>
      <c r="E24" s="374">
        <v>14</v>
      </c>
    </row>
    <row r="25" spans="1:5" ht="15.75">
      <c r="A25" s="6"/>
      <c r="B25" s="151" t="s">
        <v>82</v>
      </c>
      <c r="C25" s="5">
        <v>476100458</v>
      </c>
      <c r="D25" s="177" t="s">
        <v>83</v>
      </c>
      <c r="E25" s="375">
        <v>45</v>
      </c>
    </row>
    <row r="26" spans="1:5" ht="15.75">
      <c r="A26" s="6"/>
      <c r="B26" s="151" t="s">
        <v>84</v>
      </c>
      <c r="C26" s="5">
        <v>476100271</v>
      </c>
      <c r="D26" s="177" t="s">
        <v>85</v>
      </c>
      <c r="E26" s="375">
        <v>96</v>
      </c>
    </row>
    <row r="27" spans="1:5">
      <c r="A27" s="343"/>
      <c r="B27" s="28" t="s">
        <v>414</v>
      </c>
      <c r="C27" s="316"/>
      <c r="D27" s="355" t="s">
        <v>415</v>
      </c>
      <c r="E27" s="375">
        <v>15</v>
      </c>
    </row>
    <row r="28" spans="1:5">
      <c r="A28" s="343"/>
      <c r="B28" s="356" t="s">
        <v>107</v>
      </c>
      <c r="C28" s="274" t="s">
        <v>38</v>
      </c>
      <c r="D28" s="371" t="s">
        <v>78</v>
      </c>
      <c r="E28" s="342" t="s">
        <v>40</v>
      </c>
    </row>
    <row r="29" spans="1:5" ht="15.75">
      <c r="A29" s="343"/>
      <c r="B29" s="357" t="s">
        <v>416</v>
      </c>
      <c r="C29" s="358">
        <v>600100186</v>
      </c>
      <c r="D29" s="372" t="s">
        <v>417</v>
      </c>
      <c r="E29" s="376">
        <v>13</v>
      </c>
    </row>
    <row r="30" spans="1:5" ht="15.75">
      <c r="A30" s="343"/>
      <c r="B30" s="167" t="s">
        <v>418</v>
      </c>
      <c r="C30" s="136" t="s">
        <v>35</v>
      </c>
      <c r="D30" s="147" t="s">
        <v>419</v>
      </c>
      <c r="E30" s="375">
        <v>17</v>
      </c>
    </row>
    <row r="31" spans="1:5" ht="15.75">
      <c r="A31" s="343"/>
      <c r="B31" s="167" t="s">
        <v>420</v>
      </c>
      <c r="C31" s="359"/>
      <c r="D31" s="147" t="s">
        <v>421</v>
      </c>
      <c r="E31" s="375">
        <v>10</v>
      </c>
    </row>
    <row r="32" spans="1:5" ht="15.75">
      <c r="A32" s="343"/>
      <c r="B32" s="167" t="s">
        <v>422</v>
      </c>
      <c r="C32" s="359"/>
      <c r="D32" s="147" t="s">
        <v>423</v>
      </c>
      <c r="E32" s="375">
        <v>12</v>
      </c>
    </row>
    <row r="33" spans="1:5" ht="15.75">
      <c r="A33" s="343"/>
      <c r="B33" s="167" t="s">
        <v>424</v>
      </c>
      <c r="C33" s="359"/>
      <c r="D33" s="147" t="s">
        <v>425</v>
      </c>
      <c r="E33" s="375">
        <v>16</v>
      </c>
    </row>
    <row r="34" spans="1:5" ht="15.75">
      <c r="A34" s="343"/>
      <c r="B34" s="167" t="s">
        <v>426</v>
      </c>
      <c r="C34" s="359"/>
      <c r="D34" s="147" t="s">
        <v>427</v>
      </c>
      <c r="E34" s="375">
        <v>10</v>
      </c>
    </row>
    <row r="35" spans="1:5" ht="15.75">
      <c r="A35" s="343"/>
      <c r="B35" s="167" t="s">
        <v>428</v>
      </c>
      <c r="C35" s="359"/>
      <c r="D35" s="147" t="s">
        <v>429</v>
      </c>
      <c r="E35" s="375">
        <v>12</v>
      </c>
    </row>
    <row r="36" spans="1:5" ht="15.75">
      <c r="A36" s="343"/>
      <c r="B36" s="167" t="s">
        <v>430</v>
      </c>
      <c r="C36" s="359"/>
      <c r="D36" s="147" t="s">
        <v>431</v>
      </c>
      <c r="E36" s="375">
        <v>16</v>
      </c>
    </row>
    <row r="37" spans="1:5" ht="15.75">
      <c r="A37" s="343"/>
      <c r="B37" s="167" t="s">
        <v>432</v>
      </c>
      <c r="C37" s="359"/>
      <c r="D37" s="147" t="s">
        <v>433</v>
      </c>
      <c r="E37" s="375">
        <v>14</v>
      </c>
    </row>
    <row r="38" spans="1:5" ht="15.75">
      <c r="A38" s="343"/>
      <c r="B38" s="167" t="s">
        <v>434</v>
      </c>
      <c r="C38" s="359"/>
      <c r="D38" s="147" t="s">
        <v>435</v>
      </c>
      <c r="E38" s="375">
        <v>17</v>
      </c>
    </row>
    <row r="39" spans="1:5" ht="15.75">
      <c r="A39" s="343"/>
      <c r="B39" s="167" t="s">
        <v>436</v>
      </c>
      <c r="C39" s="359"/>
      <c r="D39" s="147" t="s">
        <v>437</v>
      </c>
      <c r="E39" s="375">
        <v>25</v>
      </c>
    </row>
    <row r="40" spans="1:5" ht="15.75">
      <c r="A40" s="343"/>
      <c r="B40" s="167" t="s">
        <v>438</v>
      </c>
      <c r="C40" s="359"/>
      <c r="D40" s="147" t="s">
        <v>439</v>
      </c>
      <c r="E40" s="375">
        <v>14</v>
      </c>
    </row>
    <row r="41" spans="1:5" ht="15.75">
      <c r="A41" s="343"/>
      <c r="B41" s="167" t="s">
        <v>440</v>
      </c>
      <c r="C41" s="359"/>
      <c r="D41" s="147" t="s">
        <v>441</v>
      </c>
      <c r="E41" s="375">
        <v>17</v>
      </c>
    </row>
    <row r="42" spans="1:5" ht="15.75">
      <c r="A42" s="343"/>
      <c r="B42" s="341" t="s">
        <v>442</v>
      </c>
      <c r="C42" s="360"/>
      <c r="D42" s="361" t="s">
        <v>443</v>
      </c>
      <c r="E42" s="375">
        <v>25</v>
      </c>
    </row>
    <row r="43" spans="1:5" ht="15.75">
      <c r="A43" s="343"/>
      <c r="B43" s="278" t="s">
        <v>144</v>
      </c>
      <c r="C43" s="274" t="s">
        <v>38</v>
      </c>
      <c r="D43" s="371" t="s">
        <v>145</v>
      </c>
      <c r="E43" s="342" t="s">
        <v>40</v>
      </c>
    </row>
    <row r="44" spans="1:5" ht="15.75">
      <c r="A44" s="279"/>
      <c r="B44" s="362" t="s">
        <v>146</v>
      </c>
      <c r="C44" s="363">
        <v>476100466</v>
      </c>
      <c r="D44" s="364" t="s">
        <v>147</v>
      </c>
      <c r="E44" s="377">
        <v>101</v>
      </c>
    </row>
    <row r="45" spans="1:5" ht="15.75">
      <c r="A45" s="279"/>
      <c r="B45" s="28" t="s">
        <v>150</v>
      </c>
      <c r="C45" s="322">
        <v>476100270</v>
      </c>
      <c r="D45" s="365" t="s">
        <v>151</v>
      </c>
      <c r="E45" s="377">
        <v>122</v>
      </c>
    </row>
    <row r="46" spans="1:5" ht="15.75">
      <c r="A46" s="279"/>
      <c r="B46" s="28" t="s">
        <v>152</v>
      </c>
      <c r="C46" s="322">
        <v>476100461</v>
      </c>
      <c r="D46" s="365" t="s">
        <v>153</v>
      </c>
      <c r="E46" s="377">
        <v>72</v>
      </c>
    </row>
    <row r="47" spans="1:5" ht="15.75">
      <c r="A47" s="279"/>
      <c r="B47" s="28" t="s">
        <v>154</v>
      </c>
      <c r="C47" s="322">
        <v>476100272</v>
      </c>
      <c r="D47" s="365" t="s">
        <v>155</v>
      </c>
      <c r="E47" s="377">
        <v>122</v>
      </c>
    </row>
    <row r="48" spans="1:5" ht="15.75">
      <c r="A48" s="279"/>
      <c r="B48" s="28" t="s">
        <v>444</v>
      </c>
      <c r="C48" s="322" t="s">
        <v>35</v>
      </c>
      <c r="D48" s="365" t="s">
        <v>445</v>
      </c>
      <c r="E48" s="377">
        <v>68</v>
      </c>
    </row>
    <row r="49" spans="1:5" ht="15.75">
      <c r="A49" s="279"/>
      <c r="B49" s="28" t="s">
        <v>156</v>
      </c>
      <c r="C49" s="322">
        <v>476100467</v>
      </c>
      <c r="D49" s="365" t="s">
        <v>157</v>
      </c>
      <c r="E49" s="377">
        <v>73</v>
      </c>
    </row>
    <row r="50" spans="1:5" ht="20.25">
      <c r="A50" s="279"/>
      <c r="B50" s="28" t="s">
        <v>158</v>
      </c>
      <c r="C50" s="322">
        <v>476100273</v>
      </c>
      <c r="D50" s="365" t="s">
        <v>159</v>
      </c>
      <c r="E50" s="377">
        <v>81</v>
      </c>
    </row>
    <row r="51" spans="1:5">
      <c r="A51" s="17" t="s">
        <v>163</v>
      </c>
      <c r="B51" s="366"/>
      <c r="C51" s="367"/>
      <c r="D51" s="368" t="s">
        <v>35</v>
      </c>
      <c r="E51" s="368" t="s">
        <v>35</v>
      </c>
    </row>
    <row r="52" spans="1:5">
      <c r="A52" s="17" t="s">
        <v>164</v>
      </c>
      <c r="B52" s="366"/>
      <c r="C52" s="367"/>
      <c r="D52" s="369"/>
      <c r="E52" s="369"/>
    </row>
    <row r="53" spans="1:5">
      <c r="A53" s="6"/>
      <c r="B53" s="6"/>
      <c r="C53" s="6"/>
      <c r="D53" s="6"/>
      <c r="E53" s="6"/>
    </row>
    <row r="54" spans="1:5">
      <c r="A54" s="7"/>
      <c r="B54" s="6"/>
      <c r="C54" s="6"/>
      <c r="D54" s="6"/>
      <c r="E54" s="6"/>
    </row>
    <row r="55" spans="1:5">
      <c r="A55" s="7"/>
      <c r="B55" s="6" t="s">
        <v>35</v>
      </c>
      <c r="C55" s="6"/>
      <c r="D55" s="6"/>
      <c r="E55" s="6"/>
    </row>
    <row r="56" spans="1:5">
      <c r="A56" s="7"/>
      <c r="B56" s="370"/>
      <c r="C56" s="370" t="s">
        <v>35</v>
      </c>
      <c r="D56" s="7"/>
      <c r="E56" s="7"/>
    </row>
    <row r="57" spans="1:5">
      <c r="A57" s="7"/>
      <c r="B57" s="7"/>
      <c r="C57" s="7"/>
      <c r="D57" s="7"/>
      <c r="E57" s="7"/>
    </row>
    <row r="58" spans="1:5">
      <c r="A58" s="7"/>
      <c r="B58" s="7"/>
      <c r="C58" s="7"/>
      <c r="D58" s="7"/>
      <c r="E58" s="7"/>
    </row>
    <row r="59" spans="1:5">
      <c r="A59" s="7"/>
      <c r="B59" s="7"/>
      <c r="C59" s="7"/>
      <c r="D59" s="7"/>
      <c r="E59" s="7"/>
    </row>
    <row r="60" spans="1:5">
      <c r="A60" s="7"/>
      <c r="B60" s="7"/>
      <c r="C60" s="7"/>
      <c r="D60" s="7"/>
      <c r="E60" s="7"/>
    </row>
    <row r="61" spans="1:5">
      <c r="A61" s="7"/>
      <c r="B61" s="7"/>
      <c r="C61" s="7"/>
      <c r="D61" s="7"/>
      <c r="E61" s="7"/>
    </row>
    <row r="62" spans="1:5">
      <c r="A62" s="7"/>
      <c r="B62" s="7"/>
      <c r="C62" s="7"/>
      <c r="D62" s="7"/>
      <c r="E62" s="7"/>
    </row>
    <row r="63" spans="1:5">
      <c r="A63" s="7"/>
      <c r="B63" s="7"/>
      <c r="C63" s="7"/>
      <c r="D63" s="7"/>
      <c r="E63" s="7"/>
    </row>
    <row r="64" spans="1:5">
      <c r="A64" s="7"/>
      <c r="B64" s="7"/>
      <c r="C64" s="7"/>
      <c r="D64" s="7"/>
      <c r="E64" s="7"/>
    </row>
    <row r="65" spans="1:5">
      <c r="A65" s="7"/>
      <c r="B65" s="7"/>
      <c r="C65" s="7"/>
      <c r="D65" s="7"/>
      <c r="E65" s="7"/>
    </row>
    <row r="66" spans="1:5">
      <c r="A66" s="7"/>
      <c r="B66" s="7"/>
      <c r="C66" s="7"/>
      <c r="D66" s="7"/>
      <c r="E66" s="7"/>
    </row>
    <row r="67" spans="1:5">
      <c r="A67" s="7"/>
      <c r="B67" s="7"/>
      <c r="C67" s="7"/>
      <c r="D67" s="7"/>
      <c r="E67" s="7"/>
    </row>
    <row r="68" spans="1:5">
      <c r="A68" s="7"/>
      <c r="B68" s="7"/>
      <c r="C68" s="7"/>
      <c r="D68" s="7"/>
      <c r="E68" s="7"/>
    </row>
    <row r="69" spans="1:5">
      <c r="A69" s="7"/>
      <c r="B69" s="7"/>
      <c r="C69" s="7"/>
      <c r="D69" s="7"/>
    </row>
    <row r="70" spans="1:5">
      <c r="A70" s="7"/>
      <c r="B70" s="7"/>
      <c r="C70" s="7"/>
      <c r="D70" s="7"/>
      <c r="E70" s="7"/>
    </row>
    <row r="71" spans="1:5">
      <c r="A71" s="7"/>
      <c r="B71" s="7"/>
      <c r="C71" s="7"/>
      <c r="D71" s="7"/>
      <c r="E71" s="7"/>
    </row>
    <row r="72" spans="1:5">
      <c r="A72" s="7"/>
      <c r="B72" s="7"/>
      <c r="C72" s="7"/>
      <c r="D72" s="7"/>
      <c r="E72" s="7"/>
    </row>
    <row r="73" spans="1:5">
      <c r="A73" s="7"/>
      <c r="B73" s="7"/>
      <c r="C73" s="7"/>
      <c r="D73" s="7"/>
      <c r="E73" s="7"/>
    </row>
    <row r="74" spans="1:5">
      <c r="A74" s="7"/>
      <c r="B74" s="7"/>
      <c r="C74" s="7"/>
      <c r="D74" s="7"/>
      <c r="E74" s="7"/>
    </row>
    <row r="75" spans="1:5">
      <c r="A75" s="7"/>
      <c r="B75" s="7"/>
      <c r="C75" s="7"/>
      <c r="D75" s="7"/>
      <c r="E75" s="7"/>
    </row>
    <row r="76" spans="1:5">
      <c r="A76" s="7"/>
      <c r="B76" s="7"/>
      <c r="C76" s="7"/>
      <c r="D76" s="7"/>
      <c r="E76" s="7"/>
    </row>
    <row r="77" spans="1:5">
      <c r="A77" s="7"/>
      <c r="B77" s="7"/>
      <c r="C77" s="7"/>
      <c r="D77" s="7"/>
      <c r="E77" s="7"/>
    </row>
    <row r="78" spans="1:5">
      <c r="A78" s="7"/>
      <c r="B78" s="7"/>
      <c r="C78" s="7"/>
      <c r="D78" s="7"/>
      <c r="E78" s="7"/>
    </row>
    <row r="79" spans="1:5">
      <c r="A79" s="7"/>
      <c r="B79" s="7"/>
      <c r="C79" s="7"/>
      <c r="D79" s="7"/>
      <c r="E79" s="7"/>
    </row>
    <row r="80" spans="1:5">
      <c r="A80" s="7"/>
      <c r="B80" s="7"/>
      <c r="C80" s="7"/>
      <c r="D80" s="7"/>
      <c r="E80" s="7"/>
    </row>
    <row r="81" spans="1:5">
      <c r="A81" s="7"/>
      <c r="B81" s="7"/>
      <c r="C81" s="7"/>
      <c r="D81" s="7"/>
      <c r="E81" s="7"/>
    </row>
    <row r="82" spans="1:5">
      <c r="A82" s="7"/>
      <c r="B82" s="7"/>
      <c r="C82" s="7"/>
      <c r="D82" s="7"/>
      <c r="E82" s="7"/>
    </row>
    <row r="83" spans="1:5">
      <c r="A83" s="7"/>
      <c r="B83" s="7"/>
      <c r="C83" s="7"/>
      <c r="D83" s="7"/>
      <c r="E83" s="7"/>
    </row>
    <row r="84" spans="1:5">
      <c r="A84" s="7"/>
      <c r="B84" s="7"/>
      <c r="C84" s="7"/>
      <c r="D84" s="7"/>
      <c r="E84" s="7"/>
    </row>
    <row r="85" spans="1:5">
      <c r="A85" s="7"/>
      <c r="B85" s="7"/>
      <c r="C85" s="7"/>
      <c r="D85" s="7"/>
      <c r="E85" s="7"/>
    </row>
    <row r="86" spans="1:5">
      <c r="A86" s="7"/>
      <c r="B86" s="7"/>
      <c r="C86" s="7"/>
      <c r="D86" s="7"/>
      <c r="E86" s="7"/>
    </row>
    <row r="87" spans="1:5">
      <c r="A87" s="7"/>
      <c r="B87" s="378"/>
      <c r="C87" s="379"/>
      <c r="D87" s="380"/>
      <c r="E87" s="7"/>
    </row>
    <row r="88" spans="1:5">
      <c r="A88" s="7"/>
      <c r="B88" s="378"/>
      <c r="C88" s="379"/>
      <c r="D88" s="380"/>
      <c r="E88" s="7"/>
    </row>
    <row r="89" spans="1:5">
      <c r="A89" s="7"/>
      <c r="B89" s="378"/>
      <c r="C89" s="379"/>
      <c r="D89" s="380"/>
      <c r="E89" s="7"/>
    </row>
    <row r="90" spans="1:5">
      <c r="A90" s="7"/>
      <c r="B90" s="378"/>
      <c r="C90" s="381"/>
      <c r="D90" s="380"/>
      <c r="E90" s="7"/>
    </row>
    <row r="91" spans="1:5">
      <c r="A91" s="7"/>
      <c r="B91" s="378"/>
      <c r="C91" s="379"/>
      <c r="D91" s="380"/>
      <c r="E91" s="7"/>
    </row>
    <row r="92" spans="1:5">
      <c r="A92" s="7"/>
      <c r="B92" s="378"/>
      <c r="C92" s="379"/>
      <c r="D92" s="380"/>
      <c r="E92" s="7"/>
    </row>
    <row r="93" spans="1:5">
      <c r="A93" s="7"/>
      <c r="B93" s="378"/>
      <c r="C93" s="379"/>
      <c r="D93" s="380"/>
      <c r="E93" s="7"/>
    </row>
    <row r="94" spans="1:5">
      <c r="A94" s="7"/>
      <c r="B94" s="382"/>
      <c r="C94" s="383"/>
      <c r="D94" s="380"/>
      <c r="E94" s="7"/>
    </row>
    <row r="95" spans="1:5">
      <c r="A95" s="7"/>
      <c r="B95" s="382"/>
      <c r="C95" s="383"/>
      <c r="D95" s="380"/>
      <c r="E95" s="7"/>
    </row>
    <row r="96" spans="1:5">
      <c r="A96" s="7"/>
      <c r="B96" s="382"/>
      <c r="C96" s="383"/>
      <c r="D96" s="380"/>
      <c r="E96" s="7"/>
    </row>
    <row r="97" spans="1:5">
      <c r="A97" s="7"/>
      <c r="B97" s="382"/>
      <c r="C97" s="383"/>
      <c r="D97" s="380"/>
      <c r="E97" s="7"/>
    </row>
    <row r="98" spans="1:5">
      <c r="A98" s="7"/>
      <c r="B98" s="382"/>
      <c r="C98" s="383"/>
      <c r="D98" s="380"/>
      <c r="E98" s="7"/>
    </row>
    <row r="99" spans="1:5">
      <c r="A99" s="7"/>
      <c r="B99" s="382"/>
      <c r="C99" s="383"/>
      <c r="D99" s="380"/>
      <c r="E99" s="7"/>
    </row>
  </sheetData>
  <hyperlinks>
    <hyperlink ref="A52" location="Index!A1" display="Link to INDEX" xr:uid="{C06A295C-E540-8C4F-B656-9BFFECFB30F4}"/>
    <hyperlink ref="A51" r:id="rId1" xr:uid="{2D49387A-5392-F747-AEF7-7F0068172F5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8A24F-03EE-8144-8C6B-7B692817800C}">
  <dimension ref="A1:E25"/>
  <sheetViews>
    <sheetView workbookViewId="0">
      <selection activeCell="D35" sqref="D35"/>
    </sheetView>
  </sheetViews>
  <sheetFormatPr defaultColWidth="11" defaultRowHeight="15.95"/>
  <cols>
    <col min="1" max="1" width="11.125" customWidth="1"/>
    <col min="2" max="2" width="17.5" customWidth="1"/>
    <col min="3" max="3" width="9" customWidth="1"/>
    <col min="4" max="4" width="76.25" customWidth="1"/>
    <col min="5" max="5" width="11.625" customWidth="1"/>
  </cols>
  <sheetData>
    <row r="1" spans="1:5" ht="18.95">
      <c r="A1" s="254" t="s">
        <v>446</v>
      </c>
      <c r="B1" s="296" t="s">
        <v>37</v>
      </c>
      <c r="C1" s="296" t="s">
        <v>38</v>
      </c>
      <c r="D1" s="296" t="s">
        <v>447</v>
      </c>
      <c r="E1" s="256" t="s">
        <v>40</v>
      </c>
    </row>
    <row r="2" spans="1:5">
      <c r="A2" s="257"/>
      <c r="B2" s="292" t="s">
        <v>448</v>
      </c>
      <c r="C2" s="293"/>
      <c r="D2" s="294"/>
      <c r="E2" s="295"/>
    </row>
    <row r="3" spans="1:5" ht="27">
      <c r="A3" s="260"/>
      <c r="B3" s="261" t="s">
        <v>449</v>
      </c>
      <c r="C3" s="262">
        <v>117105199</v>
      </c>
      <c r="D3" s="263" t="s">
        <v>450</v>
      </c>
      <c r="E3" s="264">
        <v>126.7</v>
      </c>
    </row>
    <row r="4" spans="1:5">
      <c r="A4" s="265"/>
      <c r="B4" s="266" t="s">
        <v>77</v>
      </c>
      <c r="C4" s="267"/>
      <c r="D4" s="267" t="s">
        <v>78</v>
      </c>
      <c r="E4" s="268" t="s">
        <v>79</v>
      </c>
    </row>
    <row r="5" spans="1:5">
      <c r="A5" s="265"/>
      <c r="B5" s="269" t="s">
        <v>341</v>
      </c>
      <c r="C5" s="270"/>
      <c r="D5" s="269" t="s">
        <v>451</v>
      </c>
      <c r="E5" s="264">
        <v>95</v>
      </c>
    </row>
    <row r="6" spans="1:5">
      <c r="A6" s="265"/>
      <c r="B6" s="271" t="s">
        <v>452</v>
      </c>
      <c r="C6" s="272"/>
      <c r="D6" s="271" t="s">
        <v>453</v>
      </c>
      <c r="E6" s="264">
        <v>30</v>
      </c>
    </row>
    <row r="7" spans="1:5">
      <c r="A7" s="273"/>
      <c r="B7" s="274" t="s">
        <v>29</v>
      </c>
      <c r="C7" s="274" t="s">
        <v>38</v>
      </c>
      <c r="D7" s="274" t="s">
        <v>78</v>
      </c>
      <c r="E7" s="256" t="s">
        <v>40</v>
      </c>
    </row>
    <row r="8" spans="1:5">
      <c r="A8" s="273"/>
      <c r="B8" s="246" t="s">
        <v>454</v>
      </c>
      <c r="C8" s="262">
        <v>600100366</v>
      </c>
      <c r="D8" s="275" t="s">
        <v>455</v>
      </c>
      <c r="E8" s="276">
        <v>10</v>
      </c>
    </row>
    <row r="9" spans="1:5">
      <c r="A9" s="273"/>
      <c r="B9" s="246" t="s">
        <v>456</v>
      </c>
      <c r="C9" s="262">
        <v>600100367</v>
      </c>
      <c r="D9" s="275" t="s">
        <v>457</v>
      </c>
      <c r="E9" s="276">
        <v>80</v>
      </c>
    </row>
    <row r="10" spans="1:5">
      <c r="A10" s="273"/>
      <c r="B10" s="246" t="s">
        <v>458</v>
      </c>
      <c r="C10" s="262">
        <v>600100368</v>
      </c>
      <c r="D10" s="275" t="s">
        <v>459</v>
      </c>
      <c r="E10" s="276">
        <v>22</v>
      </c>
    </row>
    <row r="11" spans="1:5">
      <c r="A11" s="277"/>
      <c r="B11" s="246" t="s">
        <v>460</v>
      </c>
      <c r="C11" s="262">
        <v>600100369</v>
      </c>
      <c r="D11" s="275" t="s">
        <v>461</v>
      </c>
      <c r="E11" s="276">
        <v>28</v>
      </c>
    </row>
    <row r="12" spans="1:5">
      <c r="A12" s="17" t="s">
        <v>163</v>
      </c>
      <c r="B12" s="280"/>
      <c r="C12" s="281"/>
      <c r="D12" s="282"/>
      <c r="E12" s="281"/>
    </row>
    <row r="13" spans="1:5" ht="18.95">
      <c r="A13" s="254" t="s">
        <v>462</v>
      </c>
      <c r="B13" s="255" t="s">
        <v>37</v>
      </c>
      <c r="C13" s="255" t="s">
        <v>38</v>
      </c>
      <c r="D13" s="255" t="s">
        <v>463</v>
      </c>
      <c r="E13" s="256" t="s">
        <v>40</v>
      </c>
    </row>
    <row r="14" spans="1:5">
      <c r="A14" s="257"/>
      <c r="B14" s="258" t="s">
        <v>464</v>
      </c>
      <c r="C14" s="283"/>
      <c r="D14" s="284"/>
      <c r="E14" s="259"/>
    </row>
    <row r="15" spans="1:5">
      <c r="A15" s="260"/>
      <c r="B15" s="261" t="s">
        <v>465</v>
      </c>
      <c r="C15" s="249">
        <v>117105200</v>
      </c>
      <c r="D15" s="263" t="s">
        <v>466</v>
      </c>
      <c r="E15" s="264">
        <v>133</v>
      </c>
    </row>
    <row r="16" spans="1:5" ht="15.75">
      <c r="A16" s="260"/>
      <c r="B16" s="246" t="s">
        <v>467</v>
      </c>
      <c r="C16" s="247">
        <v>117105201</v>
      </c>
      <c r="D16" s="285" t="s">
        <v>468</v>
      </c>
      <c r="E16" s="264">
        <v>154</v>
      </c>
    </row>
    <row r="17" spans="1:5" ht="27">
      <c r="A17" s="260"/>
      <c r="B17" s="246" t="s">
        <v>469</v>
      </c>
      <c r="C17" s="247" t="s">
        <v>35</v>
      </c>
      <c r="D17" s="285" t="s">
        <v>470</v>
      </c>
      <c r="E17" s="264">
        <v>169.5</v>
      </c>
    </row>
    <row r="18" spans="1:5">
      <c r="A18" s="273"/>
      <c r="B18" s="274" t="s">
        <v>29</v>
      </c>
      <c r="C18" s="274" t="s">
        <v>38</v>
      </c>
      <c r="D18" s="274" t="s">
        <v>78</v>
      </c>
      <c r="E18" s="256" t="s">
        <v>40</v>
      </c>
    </row>
    <row r="19" spans="1:5">
      <c r="A19" s="273"/>
      <c r="B19" s="286" t="s">
        <v>471</v>
      </c>
      <c r="C19" s="250">
        <v>600100370</v>
      </c>
      <c r="D19" s="287" t="s">
        <v>472</v>
      </c>
      <c r="E19" s="276">
        <v>145</v>
      </c>
    </row>
    <row r="20" spans="1:5">
      <c r="A20" s="288"/>
      <c r="B20" s="289" t="s">
        <v>473</v>
      </c>
      <c r="C20" s="290">
        <v>600100371</v>
      </c>
      <c r="D20" s="291" t="s">
        <v>474</v>
      </c>
      <c r="E20" s="276">
        <v>170</v>
      </c>
    </row>
    <row r="21" spans="1:5">
      <c r="A21" s="277"/>
      <c r="B21" s="246" t="s">
        <v>460</v>
      </c>
      <c r="C21" s="262">
        <v>600100369</v>
      </c>
      <c r="D21" s="275" t="s">
        <v>461</v>
      </c>
      <c r="E21" s="276">
        <v>28</v>
      </c>
    </row>
    <row r="22" spans="1:5">
      <c r="A22" s="17" t="s">
        <v>163</v>
      </c>
      <c r="B22" s="280"/>
      <c r="C22" s="281"/>
      <c r="D22" s="282"/>
      <c r="E22" s="6"/>
    </row>
    <row r="23" spans="1:5" s="7" customFormat="1">
      <c r="A23" s="17" t="s">
        <v>164</v>
      </c>
      <c r="B23" s="6"/>
      <c r="C23" s="6"/>
      <c r="D23" s="6"/>
    </row>
    <row r="24" spans="1:5">
      <c r="A24" s="1"/>
      <c r="B24" s="1"/>
      <c r="C24" s="1"/>
      <c r="D24" s="1"/>
      <c r="E24" s="1"/>
    </row>
    <row r="25" spans="1:5">
      <c r="A25" s="1"/>
      <c r="B25" s="1" t="s">
        <v>35</v>
      </c>
      <c r="C25" s="1"/>
      <c r="D25" s="1"/>
      <c r="E25" s="1"/>
    </row>
  </sheetData>
  <hyperlinks>
    <hyperlink ref="A22" r:id="rId1" xr:uid="{6B4E0700-18CC-FA46-A3E5-7396BAEE2FD4}"/>
    <hyperlink ref="A12" r:id="rId2" xr:uid="{F45922DE-DF37-4A4F-83D3-4743A8244A45}"/>
    <hyperlink ref="A23" location="Index!A1" display="Link to INDEX" xr:uid="{55C2610B-96FC-CC4E-9856-3DCB59220AD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0F5E8-FED8-854F-B120-0478D8DCADB5}">
  <dimension ref="A1:E22"/>
  <sheetViews>
    <sheetView zoomScale="150" workbookViewId="0">
      <selection activeCell="F34" sqref="F34"/>
    </sheetView>
  </sheetViews>
  <sheetFormatPr defaultColWidth="10.5" defaultRowHeight="15.75" customHeight="1"/>
  <cols>
    <col min="1" max="1" width="10.5" style="7"/>
    <col min="2" max="2" width="24" style="7" customWidth="1"/>
    <col min="3" max="3" width="10.5" style="7"/>
    <col min="4" max="4" width="46.5" style="7" customWidth="1"/>
    <col min="5" max="16384" width="10.5" style="7"/>
  </cols>
  <sheetData>
    <row r="1" spans="1:5" ht="17.100000000000001">
      <c r="A1" s="12" t="s">
        <v>475</v>
      </c>
      <c r="B1" s="13" t="s">
        <v>37</v>
      </c>
      <c r="C1" s="13" t="s">
        <v>38</v>
      </c>
      <c r="D1" s="76" t="s">
        <v>476</v>
      </c>
      <c r="E1" s="49" t="s">
        <v>40</v>
      </c>
    </row>
    <row r="2" spans="1:5" customFormat="1" ht="15.95">
      <c r="A2" s="29"/>
      <c r="B2" s="546" t="s">
        <v>477</v>
      </c>
      <c r="C2" s="547"/>
      <c r="D2" s="547"/>
      <c r="E2" s="212"/>
    </row>
    <row r="3" spans="1:5" customFormat="1" ht="15.95" customHeight="1">
      <c r="A3" s="119"/>
      <c r="B3" s="483" t="s">
        <v>478</v>
      </c>
      <c r="C3" s="120">
        <v>101000019</v>
      </c>
      <c r="D3" s="121" t="s">
        <v>479</v>
      </c>
      <c r="E3" s="210">
        <v>110</v>
      </c>
    </row>
    <row r="4" spans="1:5" customFormat="1" ht="15.95" customHeight="1">
      <c r="A4" s="119"/>
      <c r="B4" s="483" t="s">
        <v>480</v>
      </c>
      <c r="C4" s="120">
        <v>101000023</v>
      </c>
      <c r="D4" s="121" t="s">
        <v>481</v>
      </c>
      <c r="E4" s="178">
        <v>120</v>
      </c>
    </row>
    <row r="5" spans="1:5" customFormat="1" ht="15.95" customHeight="1">
      <c r="A5" s="119"/>
      <c r="B5" s="484" t="s">
        <v>482</v>
      </c>
      <c r="C5" s="37">
        <v>101000013</v>
      </c>
      <c r="D5" s="121" t="s">
        <v>483</v>
      </c>
      <c r="E5" s="178">
        <v>110</v>
      </c>
    </row>
    <row r="6" spans="1:5" customFormat="1" ht="15.95" customHeight="1">
      <c r="A6" s="119"/>
      <c r="B6" s="483" t="s">
        <v>484</v>
      </c>
      <c r="C6" s="37">
        <v>101000223</v>
      </c>
      <c r="D6" s="121" t="s">
        <v>485</v>
      </c>
      <c r="E6" s="178">
        <v>120</v>
      </c>
    </row>
    <row r="7" spans="1:5" customFormat="1" ht="15.95" customHeight="1">
      <c r="A7" s="119"/>
      <c r="B7" s="483" t="s">
        <v>486</v>
      </c>
      <c r="C7" s="120">
        <v>101000021</v>
      </c>
      <c r="D7" s="121" t="s">
        <v>487</v>
      </c>
      <c r="E7" s="178">
        <v>110</v>
      </c>
    </row>
    <row r="8" spans="1:5" customFormat="1" ht="15.95" customHeight="1">
      <c r="A8" s="119"/>
      <c r="B8" s="483" t="s">
        <v>488</v>
      </c>
      <c r="C8" s="120">
        <v>101000020</v>
      </c>
      <c r="D8" s="121" t="s">
        <v>489</v>
      </c>
      <c r="E8" s="178">
        <v>120</v>
      </c>
    </row>
    <row r="9" spans="1:5" customFormat="1" ht="15.95" customHeight="1">
      <c r="A9" s="119"/>
      <c r="B9" s="483" t="s">
        <v>490</v>
      </c>
      <c r="C9" s="120">
        <v>101000022</v>
      </c>
      <c r="D9" s="121" t="s">
        <v>491</v>
      </c>
      <c r="E9" s="178">
        <v>110</v>
      </c>
    </row>
    <row r="10" spans="1:5" customFormat="1" ht="15.95" customHeight="1">
      <c r="A10" s="119"/>
      <c r="B10" s="483" t="s">
        <v>492</v>
      </c>
      <c r="C10" s="120">
        <v>101000224</v>
      </c>
      <c r="D10" s="121" t="s">
        <v>493</v>
      </c>
      <c r="E10" s="179">
        <v>120</v>
      </c>
    </row>
    <row r="11" spans="1:5" customFormat="1" ht="15.95">
      <c r="A11" s="32"/>
      <c r="B11" s="122" t="s">
        <v>77</v>
      </c>
      <c r="C11" s="123"/>
      <c r="D11" s="124" t="s">
        <v>145</v>
      </c>
      <c r="E11" s="125" t="s">
        <v>79</v>
      </c>
    </row>
    <row r="12" spans="1:5" customFormat="1" ht="15.95">
      <c r="A12" s="29"/>
      <c r="B12" s="116" t="s">
        <v>494</v>
      </c>
      <c r="C12" s="37"/>
      <c r="D12" s="30" t="s">
        <v>495</v>
      </c>
      <c r="E12" s="211">
        <v>10</v>
      </c>
    </row>
    <row r="13" spans="1:5" ht="15.95">
      <c r="A13" s="29"/>
      <c r="B13" s="126" t="s">
        <v>160</v>
      </c>
      <c r="C13" s="36" t="s">
        <v>38</v>
      </c>
      <c r="D13" s="38" t="s">
        <v>145</v>
      </c>
      <c r="E13" s="127" t="s">
        <v>40</v>
      </c>
    </row>
    <row r="14" spans="1:5" ht="24" customHeight="1">
      <c r="A14" s="29"/>
      <c r="B14" s="116" t="s">
        <v>496</v>
      </c>
      <c r="C14" s="37" t="s">
        <v>497</v>
      </c>
      <c r="D14" s="128" t="s">
        <v>498</v>
      </c>
      <c r="E14" s="213">
        <v>35</v>
      </c>
    </row>
    <row r="15" spans="1:5" ht="15.95">
      <c r="A15" s="41" t="s">
        <v>221</v>
      </c>
      <c r="B15" s="14"/>
      <c r="C15" s="14"/>
      <c r="D15" s="14"/>
    </row>
    <row r="16" spans="1:5" ht="15.95">
      <c r="A16" s="17" t="s">
        <v>164</v>
      </c>
      <c r="B16" s="6"/>
      <c r="C16" s="6"/>
      <c r="D16" s="6"/>
    </row>
    <row r="17" spans="1:4" ht="15.95">
      <c r="A17" s="6"/>
      <c r="B17" s="6"/>
      <c r="C17" s="6"/>
      <c r="D17" s="6"/>
    </row>
    <row r="19" spans="1:4" ht="15.95">
      <c r="B19" s="7" t="s">
        <v>35</v>
      </c>
    </row>
    <row r="22" spans="1:4" ht="15.95"/>
  </sheetData>
  <mergeCells count="1">
    <mergeCell ref="B2:D2"/>
  </mergeCells>
  <hyperlinks>
    <hyperlink ref="A16" location="Index!A1" display="Link to INDEX" xr:uid="{F8DB1433-5437-5C46-8284-1A4042A7688E}"/>
    <hyperlink ref="A15" r:id="rId1" xr:uid="{8BB8EB57-730A-4186-8EC2-EA67FB7FE19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D54B-01DC-974F-A99C-CAFE21E8F678}">
  <dimension ref="A1:E50"/>
  <sheetViews>
    <sheetView zoomScale="188" zoomScaleNormal="93" workbookViewId="0">
      <selection activeCell="H25" sqref="H25"/>
    </sheetView>
  </sheetViews>
  <sheetFormatPr defaultColWidth="10.875" defaultRowHeight="15.75" customHeight="1"/>
  <cols>
    <col min="1" max="1" width="19" style="7" customWidth="1"/>
    <col min="2" max="2" width="16.5" style="7" customWidth="1"/>
    <col min="3" max="3" width="10.5" style="7" customWidth="1"/>
    <col min="4" max="4" width="36" style="7" customWidth="1"/>
    <col min="5" max="16384" width="10.875" style="7"/>
  </cols>
  <sheetData>
    <row r="1" spans="1:5" customFormat="1" ht="18.95">
      <c r="A1" s="79" t="s">
        <v>499</v>
      </c>
      <c r="B1" s="80" t="s">
        <v>37</v>
      </c>
      <c r="C1" s="80" t="s">
        <v>38</v>
      </c>
      <c r="D1" s="80" t="s">
        <v>500</v>
      </c>
      <c r="E1" s="111" t="s">
        <v>40</v>
      </c>
    </row>
    <row r="2" spans="1:5" customFormat="1" ht="30">
      <c r="A2" s="83"/>
      <c r="B2" s="2" t="s">
        <v>501</v>
      </c>
      <c r="C2" s="84">
        <v>117104953</v>
      </c>
      <c r="D2" s="85" t="s">
        <v>502</v>
      </c>
      <c r="E2" s="96">
        <v>119.85</v>
      </c>
    </row>
    <row r="3" spans="1:5" customFormat="1" ht="30">
      <c r="A3" s="83"/>
      <c r="B3" s="2" t="s">
        <v>503</v>
      </c>
      <c r="C3" s="84">
        <v>117104952</v>
      </c>
      <c r="D3" s="85" t="s">
        <v>504</v>
      </c>
      <c r="E3" s="96">
        <v>119.85</v>
      </c>
    </row>
    <row r="4" spans="1:5" customFormat="1" ht="30">
      <c r="A4" s="83"/>
      <c r="B4" s="2" t="s">
        <v>505</v>
      </c>
      <c r="C4" s="84">
        <v>117104954</v>
      </c>
      <c r="D4" s="85" t="s">
        <v>506</v>
      </c>
      <c r="E4" s="96">
        <v>189</v>
      </c>
    </row>
    <row r="5" spans="1:5" customFormat="1" ht="30">
      <c r="A5" s="83"/>
      <c r="B5" s="97" t="s">
        <v>507</v>
      </c>
      <c r="C5" s="90">
        <v>117104950</v>
      </c>
      <c r="D5" s="98" t="s">
        <v>508</v>
      </c>
      <c r="E5" s="96">
        <v>189</v>
      </c>
    </row>
    <row r="6" spans="1:5" customFormat="1" ht="15.95">
      <c r="A6" s="99"/>
      <c r="B6" s="108" t="s">
        <v>77</v>
      </c>
      <c r="C6" s="109"/>
      <c r="D6" s="109"/>
      <c r="E6" s="110" t="s">
        <v>77</v>
      </c>
    </row>
    <row r="7" spans="1:5" customFormat="1" ht="15.95">
      <c r="A7" s="99"/>
      <c r="B7" s="100" t="s">
        <v>343</v>
      </c>
      <c r="C7" s="84"/>
      <c r="D7" s="101" t="s">
        <v>509</v>
      </c>
      <c r="E7" s="96">
        <v>50</v>
      </c>
    </row>
    <row r="8" spans="1:5" customFormat="1" ht="15.95">
      <c r="A8" s="99"/>
      <c r="B8" s="100" t="s">
        <v>510</v>
      </c>
      <c r="C8" s="84"/>
      <c r="D8" s="101" t="s">
        <v>511</v>
      </c>
      <c r="E8" s="96">
        <v>33</v>
      </c>
    </row>
    <row r="9" spans="1:5" customFormat="1" ht="15.95">
      <c r="A9" s="99"/>
      <c r="B9" s="102" t="s">
        <v>107</v>
      </c>
      <c r="C9" s="103" t="s">
        <v>38</v>
      </c>
      <c r="D9" s="104" t="s">
        <v>78</v>
      </c>
      <c r="E9" s="241" t="s">
        <v>40</v>
      </c>
    </row>
    <row r="10" spans="1:5" customFormat="1" ht="15.95">
      <c r="A10" s="99"/>
      <c r="B10" s="548" t="s">
        <v>512</v>
      </c>
      <c r="C10" s="549"/>
      <c r="D10" s="549"/>
      <c r="E10" s="550"/>
    </row>
    <row r="11" spans="1:5" customFormat="1" ht="15.95">
      <c r="A11" s="83"/>
      <c r="B11" s="2" t="s">
        <v>513</v>
      </c>
      <c r="C11" s="91">
        <v>600100286</v>
      </c>
      <c r="D11" s="105" t="s">
        <v>514</v>
      </c>
      <c r="E11" s="242">
        <v>20.5</v>
      </c>
    </row>
    <row r="12" spans="1:5" customFormat="1" ht="15.95">
      <c r="A12" s="83"/>
      <c r="B12" s="2" t="s">
        <v>515</v>
      </c>
      <c r="C12" s="84">
        <v>600100287</v>
      </c>
      <c r="D12" s="87" t="s">
        <v>516</v>
      </c>
      <c r="E12" s="112">
        <v>35</v>
      </c>
    </row>
    <row r="13" spans="1:5" customFormat="1" ht="15.95">
      <c r="A13" s="83"/>
      <c r="B13" s="2" t="s">
        <v>517</v>
      </c>
      <c r="C13" s="84">
        <v>600100288</v>
      </c>
      <c r="D13" s="87" t="s">
        <v>518</v>
      </c>
      <c r="E13" s="112">
        <v>33</v>
      </c>
    </row>
    <row r="14" spans="1:5" customFormat="1" ht="15.95">
      <c r="A14" s="83"/>
      <c r="B14" s="2" t="s">
        <v>519</v>
      </c>
      <c r="C14" s="84">
        <v>600100289</v>
      </c>
      <c r="D14" s="87" t="s">
        <v>520</v>
      </c>
      <c r="E14" s="112">
        <v>19</v>
      </c>
    </row>
    <row r="15" spans="1:5" customFormat="1" ht="15.95">
      <c r="A15" s="83"/>
      <c r="B15" s="2" t="s">
        <v>521</v>
      </c>
      <c r="C15" s="84">
        <v>600100278</v>
      </c>
      <c r="D15" s="87" t="s">
        <v>522</v>
      </c>
      <c r="E15" s="112">
        <v>22</v>
      </c>
    </row>
    <row r="16" spans="1:5" customFormat="1" ht="15.95">
      <c r="A16" s="83"/>
      <c r="B16" s="106" t="s">
        <v>160</v>
      </c>
      <c r="C16" s="107" t="s">
        <v>38</v>
      </c>
      <c r="D16" s="107" t="s">
        <v>145</v>
      </c>
      <c r="E16" s="113" t="s">
        <v>40</v>
      </c>
    </row>
    <row r="17" spans="1:5" customFormat="1" ht="15.95">
      <c r="A17" s="83"/>
      <c r="B17" s="87" t="s">
        <v>523</v>
      </c>
      <c r="C17" s="84"/>
      <c r="D17" s="87" t="s">
        <v>524</v>
      </c>
      <c r="E17" s="114">
        <v>14</v>
      </c>
    </row>
    <row r="18" spans="1:5" customFormat="1" ht="15.95">
      <c r="A18" s="88"/>
      <c r="B18" s="88"/>
      <c r="C18" s="88"/>
      <c r="D18" s="88"/>
      <c r="E18" s="82"/>
    </row>
    <row r="19" spans="1:5" ht="15.95">
      <c r="A19" s="89" t="s">
        <v>221</v>
      </c>
      <c r="B19" s="88"/>
      <c r="C19" s="88"/>
      <c r="D19" s="88"/>
      <c r="E19" s="82"/>
    </row>
    <row r="20" spans="1:5" ht="15.95">
      <c r="A20" s="17" t="s">
        <v>164</v>
      </c>
      <c r="B20" s="6"/>
      <c r="C20" s="6"/>
      <c r="D20" s="6"/>
    </row>
    <row r="21" spans="1:5" ht="15.95">
      <c r="A21" s="6"/>
      <c r="B21" s="6"/>
      <c r="C21" s="6"/>
      <c r="D21" s="6"/>
    </row>
    <row r="23" spans="1:5" ht="15.95">
      <c r="B23" s="7" t="s">
        <v>35</v>
      </c>
    </row>
    <row r="24" spans="1:5" ht="15.95">
      <c r="C24" s="115" t="s">
        <v>35</v>
      </c>
    </row>
    <row r="28" spans="1:5" ht="15.95"/>
    <row r="32" spans="1:5" ht="15.95"/>
    <row r="33" ht="15.95"/>
    <row r="34" ht="15.95"/>
    <row r="35" ht="15.95"/>
    <row r="36" ht="15.95"/>
    <row r="37" ht="15.95"/>
    <row r="38" ht="15.95"/>
    <row r="39" ht="15.95"/>
    <row r="40" ht="15.95"/>
    <row r="41" ht="15.95"/>
    <row r="42" ht="15.95"/>
    <row r="43" ht="15.95"/>
    <row r="44" ht="15.95"/>
    <row r="45" ht="15.95"/>
    <row r="46" ht="15.95"/>
    <row r="47" ht="15.95"/>
    <row r="48" ht="15.95"/>
    <row r="49" ht="15.95"/>
    <row r="50" ht="15.95"/>
  </sheetData>
  <mergeCells count="1">
    <mergeCell ref="B10:E10"/>
  </mergeCells>
  <hyperlinks>
    <hyperlink ref="A20" location="Index!A1" display="Link to INDEX" xr:uid="{2E46396C-FB33-1E4D-A307-811277C4F33C}"/>
    <hyperlink ref="A19" r:id="rId1" display="https://beghelliusa.com/products/mpl/" xr:uid="{E6966E20-19B3-0546-8B0B-0F19604C95D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E4AD8-520E-B844-9B56-230CDA3DBB27}">
  <dimension ref="A1:E13"/>
  <sheetViews>
    <sheetView zoomScale="194" zoomScaleNormal="194" workbookViewId="0">
      <selection activeCell="F15" sqref="F15"/>
    </sheetView>
  </sheetViews>
  <sheetFormatPr defaultColWidth="10.875" defaultRowHeight="15.75" customHeight="1"/>
  <cols>
    <col min="1" max="1" width="11" style="7" customWidth="1"/>
    <col min="2" max="2" width="16" style="7" customWidth="1"/>
    <col min="3" max="3" width="11.875" style="7" customWidth="1"/>
    <col min="4" max="4" width="44.375" style="7" customWidth="1"/>
    <col min="5" max="16384" width="10.875" style="7"/>
  </cols>
  <sheetData>
    <row r="1" spans="1:5" ht="17.100000000000001">
      <c r="A1" s="52" t="s">
        <v>525</v>
      </c>
      <c r="B1" s="50" t="s">
        <v>37</v>
      </c>
      <c r="C1" s="50" t="s">
        <v>38</v>
      </c>
      <c r="D1" s="62" t="s">
        <v>476</v>
      </c>
      <c r="E1" s="51" t="s">
        <v>40</v>
      </c>
    </row>
    <row r="2" spans="1:5" s="47" customFormat="1" ht="20.25">
      <c r="A2" s="29"/>
      <c r="B2" s="53" t="s">
        <v>526</v>
      </c>
      <c r="C2" s="54">
        <v>100101018</v>
      </c>
      <c r="D2" s="55" t="s">
        <v>527</v>
      </c>
      <c r="E2" s="73">
        <v>100</v>
      </c>
    </row>
    <row r="3" spans="1:5" s="47" customFormat="1" ht="20.25">
      <c r="A3" s="32"/>
      <c r="B3" s="33" t="s">
        <v>528</v>
      </c>
      <c r="C3" s="61">
        <v>100101019</v>
      </c>
      <c r="D3" s="60" t="s">
        <v>529</v>
      </c>
      <c r="E3" s="73">
        <v>100</v>
      </c>
    </row>
    <row r="4" spans="1:5" s="47" customFormat="1" ht="31.5" customHeight="1">
      <c r="A4" s="32"/>
      <c r="B4" s="33" t="s">
        <v>530</v>
      </c>
      <c r="C4" s="61">
        <v>100101301</v>
      </c>
      <c r="D4" s="60" t="s">
        <v>531</v>
      </c>
      <c r="E4" s="73">
        <v>100</v>
      </c>
    </row>
    <row r="5" spans="1:5" s="47" customFormat="1" ht="36" customHeight="1">
      <c r="A5" s="32"/>
      <c r="B5" s="34" t="s">
        <v>532</v>
      </c>
      <c r="C5" s="35">
        <v>100101022</v>
      </c>
      <c r="D5" s="60" t="s">
        <v>533</v>
      </c>
      <c r="E5" s="73">
        <v>115</v>
      </c>
    </row>
    <row r="6" spans="1:5" s="47" customFormat="1" ht="24" customHeight="1">
      <c r="A6" s="31"/>
      <c r="B6" s="34" t="s">
        <v>534</v>
      </c>
      <c r="C6" s="35">
        <v>100101023</v>
      </c>
      <c r="D6" s="60" t="s">
        <v>535</v>
      </c>
      <c r="E6" s="73">
        <v>115</v>
      </c>
    </row>
    <row r="7" spans="1:5" s="47" customFormat="1" ht="24" customHeight="1">
      <c r="A7" s="31"/>
      <c r="B7" s="34" t="s">
        <v>536</v>
      </c>
      <c r="C7" s="35">
        <v>100101302</v>
      </c>
      <c r="D7" s="60" t="s">
        <v>537</v>
      </c>
      <c r="E7" s="73">
        <v>115</v>
      </c>
    </row>
    <row r="8" spans="1:5" ht="15.95">
      <c r="A8" s="41" t="s">
        <v>221</v>
      </c>
      <c r="B8" s="14"/>
      <c r="C8" s="14"/>
      <c r="D8" s="14"/>
    </row>
    <row r="9" spans="1:5" ht="15.95">
      <c r="A9" s="17" t="s">
        <v>164</v>
      </c>
      <c r="B9" s="6"/>
      <c r="C9" s="6"/>
      <c r="D9" s="6"/>
    </row>
    <row r="10" spans="1:5" ht="15.95">
      <c r="A10" s="6"/>
      <c r="B10" s="6"/>
      <c r="C10" s="6"/>
      <c r="D10" s="6"/>
    </row>
    <row r="12" spans="1:5" ht="15.75" customHeight="1">
      <c r="B12" s="118" t="s">
        <v>35</v>
      </c>
    </row>
    <row r="13" spans="1:5" ht="15.75" customHeight="1">
      <c r="C13" s="7" t="s">
        <v>35</v>
      </c>
    </row>
  </sheetData>
  <hyperlinks>
    <hyperlink ref="A9" location="Index!A1" display="Link to INDEX" xr:uid="{D98A7BD9-1100-1B44-B4EB-2978A524BCE1}"/>
    <hyperlink ref="A8" r:id="rId1" xr:uid="{DEE90D82-3A44-494C-B71F-8924F944C73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DF11CEF0DFCB4FB737EB4944B6DC7C" ma:contentTypeVersion="4" ma:contentTypeDescription="Create a new document." ma:contentTypeScope="" ma:versionID="329873ae686293da2c18077240566a1b">
  <xsd:schema xmlns:xsd="http://www.w3.org/2001/XMLSchema" xmlns:xs="http://www.w3.org/2001/XMLSchema" xmlns:p="http://schemas.microsoft.com/office/2006/metadata/properties" xmlns:ns2="6de69fa7-35c7-4b3d-a2da-6ee08c27c246" xmlns:ns3="9e9b579b-fdc0-43d8-b425-686539d15104" targetNamespace="http://schemas.microsoft.com/office/2006/metadata/properties" ma:root="true" ma:fieldsID="8ef15a5802dcf586604d852d7c849c9e" ns2:_="" ns3:_="">
    <xsd:import namespace="6de69fa7-35c7-4b3d-a2da-6ee08c27c246"/>
    <xsd:import namespace="9e9b579b-fdc0-43d8-b425-686539d151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69fa7-35c7-4b3d-a2da-6ee08c27c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9b579b-fdc0-43d8-b425-686539d151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e9b579b-fdc0-43d8-b425-686539d15104">
      <UserInfo>
        <DisplayName>Joy Moyer</DisplayName>
        <AccountId>18</AccountId>
        <AccountType/>
      </UserInfo>
      <UserInfo>
        <DisplayName>Charles Pedroso</DisplayName>
        <AccountId>20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404F6E-3369-4DF4-B489-205233A6BE73}"/>
</file>

<file path=customXml/itemProps2.xml><?xml version="1.0" encoding="utf-8"?>
<ds:datastoreItem xmlns:ds="http://schemas.openxmlformats.org/officeDocument/2006/customXml" ds:itemID="{CFA03C56-D12C-4FB6-9D86-D716D9FA24CF}"/>
</file>

<file path=customXml/itemProps3.xml><?xml version="1.0" encoding="utf-8"?>
<ds:datastoreItem xmlns:ds="http://schemas.openxmlformats.org/officeDocument/2006/customXml" ds:itemID="{E1EA51E8-D5D4-4F09-9438-A63B9CD1D2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Derek Schimming</dc:creator>
  <cp:keywords/>
  <dc:description/>
  <cp:lastModifiedBy>Joy Moyer</cp:lastModifiedBy>
  <cp:revision/>
  <dcterms:created xsi:type="dcterms:W3CDTF">2021-02-25T13:01:57Z</dcterms:created>
  <dcterms:modified xsi:type="dcterms:W3CDTF">2024-12-16T17:31:05Z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0x0101000ADF11CEF0DFCB4FB737EB4944B6DC7C</vt:lpwstr>
  </property>
</Properties>
</file>