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3"/>
  <fileSharing readOnlyRecommended="1"/>
  <workbookPr defaultThemeVersion="166925"/>
  <mc:AlternateContent xmlns:mc="http://schemas.openxmlformats.org/markup-compatibility/2006">
    <mc:Choice Requires="x15">
      <x15ac:absPath xmlns:x15ac="http://schemas.microsoft.com/office/spreadsheetml/2010/11/ac" url="https://beghelliusa-my.sharepoint.com/personal/joymoyer_beghelliusa_com/Documents/2024 Price Books/EM Price Books/"/>
    </mc:Choice>
  </mc:AlternateContent>
  <xr:revisionPtr revIDLastSave="797" documentId="8_{CC8E2C83-3597-D145-8CA1-892D20BAE748}" xr6:coauthVersionLast="47" xr6:coauthVersionMax="47" xr10:uidLastSave="{5922EC63-314D-483A-B319-FAA0C26320F6}"/>
  <bookViews>
    <workbookView xWindow="1040" yWindow="1120" windowWidth="44500" windowHeight="25820" tabRatio="1000" firstSheet="10" activeTab="18" xr2:uid="{1C312EF6-533B-6E47-BEC9-13D6F3021C89}"/>
  </bookViews>
  <sheets>
    <sheet name="Index" sheetId="3" r:id="rId1"/>
    <sheet name="ATX Modular" sheetId="5" r:id="rId2"/>
    <sheet name="BBX" sheetId="6" r:id="rId3"/>
    <sheet name="BOL" sheetId="7" r:id="rId4"/>
    <sheet name="BRU" sheetId="11" r:id="rId5"/>
    <sheet name="BRV" sheetId="9" r:id="rId6"/>
    <sheet name="BRZ" sheetId="10" r:id="rId7"/>
    <sheet name="BX910 SE" sheetId="4" r:id="rId8"/>
    <sheet name="Chicago" sheetId="13" r:id="rId9"/>
    <sheet name="CRV" sheetId="15" r:id="rId10"/>
    <sheet name="CYC Modular" sheetId="16" r:id="rId11"/>
    <sheet name="DLX" sheetId="18" r:id="rId12"/>
    <sheet name="EDT Modular" sheetId="20" r:id="rId13"/>
    <sheet name="EL" sheetId="19" r:id="rId14"/>
    <sheet name="EP" sheetId="61" r:id="rId15"/>
    <sheet name="ESL Modular" sheetId="63" r:id="rId16"/>
    <sheet name="ESM Modular" sheetId="64" r:id="rId17"/>
    <sheet name="EST Modular" sheetId="26" r:id="rId18"/>
    <sheet name="EVR" sheetId="27" r:id="rId19"/>
    <sheet name="FMPL" sheetId="29" r:id="rId20"/>
    <sheet name="Forma" sheetId="28" r:id="rId21"/>
    <sheet name="FTZ Modular" sheetId="30" r:id="rId22"/>
    <sheet name="HWE Modular" sheetId="65" r:id="rId23"/>
    <sheet name="HZCAS" sheetId="12" r:id="rId24"/>
    <sheet name="Inverters" sheetId="46" r:id="rId25"/>
    <sheet name="LC1" sheetId="25" r:id="rId26"/>
    <sheet name="MEZ" sheetId="32" r:id="rId27"/>
    <sheet name="MUR" sheetId="33" r:id="rId28"/>
    <sheet name="NYC" sheetId="14" r:id="rId29"/>
    <sheet name="OL2 Modular" sheetId="60" r:id="rId30"/>
    <sheet name="Paco" sheetId="35" r:id="rId31"/>
    <sheet name="PL" sheetId="36" r:id="rId32"/>
    <sheet name="QR" sheetId="47" r:id="rId33"/>
    <sheet name="RBO Modular" sheetId="37" r:id="rId34"/>
    <sheet name="Remotes" sheetId="8" r:id="rId35"/>
    <sheet name="RSE Modular" sheetId="77" r:id="rId36"/>
    <sheet name="RTB Modular" sheetId="76" r:id="rId37"/>
    <sheet name="SL" sheetId="51" r:id="rId38"/>
    <sheet name="STX Modular" sheetId="50" r:id="rId39"/>
    <sheet name="TA" sheetId="52" r:id="rId40"/>
    <sheet name="TSL" sheetId="53" r:id="rId41"/>
    <sheet name="VE" sheetId="55" r:id="rId42"/>
    <sheet name="WLX Modular" sheetId="56" r:id="rId43"/>
    <sheet name="XMR" sheetId="59" r:id="rId44"/>
    <sheet name="Accessories" sheetId="23" r:id="rId45"/>
    <sheet name="wire guard by family" sheetId="62" r:id="rId46"/>
    <sheet name="Ts &amp; Cs" sheetId="1" r:id="rId47"/>
    <sheet name="Sheet1" sheetId="2" state="hidden" r:id="rId48"/>
  </sheets>
  <externalReferences>
    <externalReference r:id="rId4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8" l="1"/>
  <c r="E62" i="8"/>
  <c r="F61" i="8"/>
  <c r="E61" i="8"/>
  <c r="G9" i="47"/>
  <c r="G10" i="47"/>
  <c r="G11" i="47"/>
  <c r="G12" i="47"/>
  <c r="G13" i="47"/>
  <c r="G8" i="47"/>
  <c r="F23" i="47" l="1"/>
  <c r="E23" i="47"/>
  <c r="F22" i="47"/>
  <c r="E22" i="47" s="1"/>
  <c r="F21" i="47"/>
  <c r="E21" i="47" s="1"/>
  <c r="G26" i="47"/>
  <c r="D26" i="47"/>
  <c r="C26" i="47"/>
  <c r="B26" i="47"/>
  <c r="F13" i="47"/>
  <c r="F12" i="47"/>
  <c r="E12" i="47" s="1"/>
  <c r="F11" i="47"/>
  <c r="E11" i="47" s="1"/>
  <c r="F10" i="47"/>
  <c r="F9" i="47"/>
  <c r="E9" i="47" s="1"/>
  <c r="F8" i="47"/>
  <c r="E8" i="47" s="1"/>
  <c r="F7" i="47"/>
  <c r="E7" i="47" s="1"/>
  <c r="F6" i="47"/>
  <c r="E6" i="47" s="1"/>
  <c r="F5" i="47"/>
  <c r="E5" i="47" s="1"/>
  <c r="F4" i="47"/>
  <c r="E4" i="47" s="1"/>
  <c r="F3" i="47"/>
  <c r="E3" i="47" s="1"/>
  <c r="F2" i="47"/>
  <c r="E2" i="47" s="1"/>
  <c r="E10" i="47" l="1"/>
  <c r="E13" i="47"/>
  <c r="F26" i="47"/>
  <c r="E26" i="47" l="1"/>
</calcChain>
</file>

<file path=xl/sharedStrings.xml><?xml version="1.0" encoding="utf-8"?>
<sst xmlns="http://schemas.openxmlformats.org/spreadsheetml/2006/main" count="7096" uniqueCount="3446">
  <si>
    <t>BEGHELLI EMERGENCY PRICE LIST</t>
  </si>
  <si>
    <t>EFFECTIVE AUGUST 15, 2024</t>
  </si>
  <si>
    <t>EXITS</t>
  </si>
  <si>
    <t>EMERGENCY UNITS</t>
  </si>
  <si>
    <t>COMBOS</t>
  </si>
  <si>
    <t>Edge lit Exits</t>
  </si>
  <si>
    <t>Indoor Aluminum Emergency Units</t>
  </si>
  <si>
    <t>Wet Location Combos</t>
  </si>
  <si>
    <t>OL2</t>
  </si>
  <si>
    <t>PLURALUCE INDOOR (PL)</t>
  </si>
  <si>
    <t>WLX (WLXE)</t>
  </si>
  <si>
    <t>OL2 PLUS</t>
  </si>
  <si>
    <t>PLURALUCE RECESSED (PLR)</t>
  </si>
  <si>
    <t>FORTEZZA (FTZC)</t>
  </si>
  <si>
    <t>BRUNO (BRU)</t>
  </si>
  <si>
    <t>PLURALUCE SQUARE RECESSED     (PLSQR)</t>
  </si>
  <si>
    <t>PACO AQUA (PCHA)</t>
  </si>
  <si>
    <t>OL2SWCT (Connecticut)</t>
  </si>
  <si>
    <t>Indoor Steel Emergency Units</t>
  </si>
  <si>
    <t>Hazardous Combos</t>
  </si>
  <si>
    <t>EDT</t>
  </si>
  <si>
    <t>ROBUSTO (RBOC)</t>
  </si>
  <si>
    <t>CYCLONE (CYC)</t>
  </si>
  <si>
    <t>ESL</t>
  </si>
  <si>
    <t>CASTEX 800 (HZCAS)</t>
  </si>
  <si>
    <t>CYCLONE OVAL (CYC)</t>
  </si>
  <si>
    <t>ESM</t>
  </si>
  <si>
    <t>Indoor Aluminum Combos</t>
  </si>
  <si>
    <t>CYCSWCT  (Connecticut)</t>
  </si>
  <si>
    <t>CURVA (CRVC)</t>
  </si>
  <si>
    <t>CHESM (Chicago)</t>
  </si>
  <si>
    <t>CYCLONE ECO (CYC)</t>
  </si>
  <si>
    <t>NYCCRVC (New York)</t>
  </si>
  <si>
    <t>EST</t>
  </si>
  <si>
    <t>CURVA (CRV)</t>
  </si>
  <si>
    <t>STELLALUCE (SL)</t>
  </si>
  <si>
    <t>NYCEST (New York)</t>
  </si>
  <si>
    <t>NYCREDG (New York)</t>
  </si>
  <si>
    <t>QUADRALUCE (QR)</t>
  </si>
  <si>
    <t>HWE</t>
  </si>
  <si>
    <t>NYCSEDG (New York)</t>
  </si>
  <si>
    <t>FORMALUCE (FMPL)</t>
  </si>
  <si>
    <t>RSE</t>
  </si>
  <si>
    <t>CHREDG (Chicago)</t>
  </si>
  <si>
    <t>FORMA (FRMC)</t>
  </si>
  <si>
    <t>RTB</t>
  </si>
  <si>
    <t>CHSEDG (Chicago)</t>
  </si>
  <si>
    <t>Indoor Steel Combos</t>
  </si>
  <si>
    <t>Indoor Nonmetallic Emergency</t>
  </si>
  <si>
    <t>STX (STXC)</t>
  </si>
  <si>
    <t>Aluminum Exits</t>
  </si>
  <si>
    <t>BBX</t>
  </si>
  <si>
    <t>FORMA (FME)</t>
  </si>
  <si>
    <t>NYCSTXC (New York)</t>
  </si>
  <si>
    <t>XMR</t>
  </si>
  <si>
    <t>LC1</t>
  </si>
  <si>
    <t>STXC  SWCT  (Connecticut)</t>
  </si>
  <si>
    <t>PACO (PEH1)</t>
  </si>
  <si>
    <t>NYCLC1 (New York)</t>
  </si>
  <si>
    <t>Indoor Non Metallic Combos</t>
  </si>
  <si>
    <t>EPE</t>
  </si>
  <si>
    <t>BREZZA (BRZ)</t>
  </si>
  <si>
    <t>ATX</t>
  </si>
  <si>
    <t>XLPLED1</t>
  </si>
  <si>
    <t>PACO (PCH)</t>
  </si>
  <si>
    <t>ATX RECESSED (ATXRE)</t>
  </si>
  <si>
    <t>XLPLED2</t>
  </si>
  <si>
    <t>EPC</t>
  </si>
  <si>
    <t>ATX CT (Connecticut)</t>
  </si>
  <si>
    <t>PACOT20 (PEHT20)</t>
  </si>
  <si>
    <t>INVERTERS</t>
  </si>
  <si>
    <t>Steel Exits</t>
  </si>
  <si>
    <t>EVR</t>
  </si>
  <si>
    <t>Wet Location Emergency</t>
  </si>
  <si>
    <t>VESTA MICRO (VST 20 55W)</t>
  </si>
  <si>
    <t>TEMPESTA LED (TALED)</t>
  </si>
  <si>
    <t>STX</t>
  </si>
  <si>
    <t>VESTA MINI (VST 55 220W)</t>
  </si>
  <si>
    <t xml:space="preserve">TEMPESTA LED T20 (TAPLUS) </t>
  </si>
  <si>
    <t>NYCSTX (New York)</t>
  </si>
  <si>
    <t>VESTA MAX (VST 375 800W)</t>
  </si>
  <si>
    <t>TEMPESTA  LED ECO (TALEDECO)</t>
  </si>
  <si>
    <t>CSTX (Chicago)</t>
  </si>
  <si>
    <t>NOVA (NV 800W)</t>
  </si>
  <si>
    <t>ECCO LUNA LED (EL)</t>
  </si>
  <si>
    <t>STXSWCT  (Connecticut)</t>
  </si>
  <si>
    <t>NOVA (NV 1500 2000W)</t>
  </si>
  <si>
    <t>BRAVADO (BRV)</t>
  </si>
  <si>
    <t>NEMA 4X/ IP66 Exits</t>
  </si>
  <si>
    <t>NOVA (NV 6K 17KV)</t>
  </si>
  <si>
    <t>WLX</t>
  </si>
  <si>
    <t>BOLLA (BOLWP)</t>
  </si>
  <si>
    <t>REMOTES</t>
  </si>
  <si>
    <t xml:space="preserve">FORTEZZA (FTZ) </t>
  </si>
  <si>
    <t>PLURALUCE WEATHERPROOF       (PLWP)</t>
  </si>
  <si>
    <t>Indoor Remote Heads</t>
  </si>
  <si>
    <t xml:space="preserve">FORTEZZA PLUS (FTZ PLUS) </t>
  </si>
  <si>
    <t>ACCIAIO (BX910 SE)</t>
  </si>
  <si>
    <t>BTMR</t>
  </si>
  <si>
    <t>Hazardous Exits</t>
  </si>
  <si>
    <t>MURO (MUR)</t>
  </si>
  <si>
    <t>BR</t>
  </si>
  <si>
    <t>ROBUSTO (RBOE)</t>
  </si>
  <si>
    <t>MEZZO (MEZ)</t>
  </si>
  <si>
    <t>PACO PR</t>
  </si>
  <si>
    <t>CASTEX 700 (HZCAS)</t>
  </si>
  <si>
    <t>Hazardous Emergency</t>
  </si>
  <si>
    <t>BRH</t>
  </si>
  <si>
    <t>Thermoplastic Exits</t>
  </si>
  <si>
    <t>PLURALUCE HAZARDOUS (PLHZ)</t>
  </si>
  <si>
    <t>EPX</t>
  </si>
  <si>
    <t>PACO PS</t>
  </si>
  <si>
    <t>BRAVADO HAZARDOUS (BRVHZ)</t>
  </si>
  <si>
    <t>VERDE (VE)</t>
  </si>
  <si>
    <t>Wet Rated Remote Heads</t>
  </si>
  <si>
    <t>ROBUSTO (RBOU)</t>
  </si>
  <si>
    <t>TESTA (TES)</t>
  </si>
  <si>
    <t>PACO AQUA (PXA)</t>
  </si>
  <si>
    <t>EM DRIVERS/ ACCESSORIES</t>
  </si>
  <si>
    <t>SEA</t>
  </si>
  <si>
    <t>PACO (PX)</t>
  </si>
  <si>
    <t>Emergency Drivers</t>
  </si>
  <si>
    <t>BRW</t>
  </si>
  <si>
    <t>Non Electric Exits</t>
  </si>
  <si>
    <t>Wire Guards</t>
  </si>
  <si>
    <t>TSL Tritium</t>
  </si>
  <si>
    <t>Lamps</t>
  </si>
  <si>
    <t>PACO PRWP</t>
  </si>
  <si>
    <t>Back Boxes</t>
  </si>
  <si>
    <t>DLX Photoluminescent</t>
  </si>
  <si>
    <t>Batteries</t>
  </si>
  <si>
    <t>TERMS &amp; CONDITIONS</t>
  </si>
  <si>
    <t>Revised 7/8/2024</t>
  </si>
  <si>
    <t xml:space="preserve"> </t>
  </si>
  <si>
    <t>Model</t>
  </si>
  <si>
    <t>Item</t>
  </si>
  <si>
    <r>
      <t xml:space="preserve">Description </t>
    </r>
    <r>
      <rPr>
        <sz val="12"/>
        <color theme="1"/>
        <rFont val="Calibri"/>
        <family val="2"/>
        <scheme val="minor"/>
      </rPr>
      <t>(indoor / Title 20)</t>
    </r>
  </si>
  <si>
    <t>ATXHTLRUU</t>
  </si>
  <si>
    <t>100000310 002</t>
  </si>
  <si>
    <t>AC only, universal face, red LED, white housing, universal mount</t>
  </si>
  <si>
    <t>ATXHTLGUU</t>
  </si>
  <si>
    <t>100000310 102</t>
  </si>
  <si>
    <t>AC only, universal face, green LED, white housing, universal mount</t>
  </si>
  <si>
    <t>ATXSALRUU</t>
  </si>
  <si>
    <t>100000310 003</t>
  </si>
  <si>
    <t>Ni-Cd battery, universal face, red LED, white housing, universal mount</t>
  </si>
  <si>
    <t>ATXSALGUU</t>
  </si>
  <si>
    <t>100000310 038</t>
  </si>
  <si>
    <t>Ni-Cd battery, universal face, green LED, white housing, universal mount</t>
  </si>
  <si>
    <t>Options</t>
  </si>
  <si>
    <t>Description</t>
  </si>
  <si>
    <t>Adder</t>
  </si>
  <si>
    <t>120SA</t>
  </si>
  <si>
    <t>120 minute emergency (SA only)</t>
  </si>
  <si>
    <t>*</t>
  </si>
  <si>
    <t>2CK</t>
  </si>
  <si>
    <t>dual circuit (available in AC only)</t>
  </si>
  <si>
    <t>AT</t>
  </si>
  <si>
    <t>autotest (SA only)</t>
  </si>
  <si>
    <t>BA</t>
  </si>
  <si>
    <t xml:space="preserve">brushed aluminum </t>
  </si>
  <si>
    <t>BLK</t>
  </si>
  <si>
    <t>black housing</t>
  </si>
  <si>
    <t>CC</t>
  </si>
  <si>
    <t>custom color</t>
  </si>
  <si>
    <t>contact factory</t>
  </si>
  <si>
    <t>FAI</t>
  </si>
  <si>
    <t>fire alarm interface   specify type (open/closed dry contact)</t>
  </si>
  <si>
    <t>FL</t>
  </si>
  <si>
    <t>visual alarm (flasher)    (only with AT option)</t>
  </si>
  <si>
    <t xml:space="preserve">SW </t>
  </si>
  <si>
    <t>special wording</t>
  </si>
  <si>
    <t>SWCT</t>
  </si>
  <si>
    <t>Connecticut compliant exit with modified ADA symbol</t>
  </si>
  <si>
    <t>SWHE</t>
  </si>
  <si>
    <t>exit with international ADA symbol</t>
  </si>
  <si>
    <t>TP</t>
  </si>
  <si>
    <t>tamper proof screws</t>
  </si>
  <si>
    <t>UDC</t>
  </si>
  <si>
    <t>universal DC 6-24V (available in AC only)</t>
  </si>
  <si>
    <t>ACCESSORIES</t>
  </si>
  <si>
    <t>1PK12B</t>
  </si>
  <si>
    <t xml:space="preserve">12” black pendant kit </t>
  </si>
  <si>
    <t>1PK12BA</t>
  </si>
  <si>
    <t>12” brushed aluminum pendant kit (contact factory for custom lengths)</t>
  </si>
  <si>
    <t>1PK12W</t>
  </si>
  <si>
    <t>12” white pendant kit</t>
  </si>
  <si>
    <t>1PK24B</t>
  </si>
  <si>
    <t>24” black pendant kit</t>
  </si>
  <si>
    <t>1PK24W</t>
  </si>
  <si>
    <t>24” white pendant kit</t>
  </si>
  <si>
    <t>1PK48B</t>
  </si>
  <si>
    <t>48” black pendant kit</t>
  </si>
  <si>
    <t>1PK48W</t>
  </si>
  <si>
    <t>48” white pendant kit</t>
  </si>
  <si>
    <t>BPG2</t>
  </si>
  <si>
    <t>100002500 002</t>
  </si>
  <si>
    <t>wireguard, 14” x 10” x 4.75” (BPG2)</t>
  </si>
  <si>
    <t>WG 10DX19LX7W WHT</t>
  </si>
  <si>
    <t>300400016-001</t>
  </si>
  <si>
    <t>wireguard, 10"D X 19"L X 7"W, white (EL ceiling, CRV ceiling recessed, ATX ceiling, ATXSWCT ceiling, STXSWCT ceiling, EPX ceiling, EPC ceiling)</t>
  </si>
  <si>
    <t>WG 4.5DX19.5LX13W WHT</t>
  </si>
  <si>
    <t>300400025-001</t>
  </si>
  <si>
    <t>wireguard, 4.5"D X 19.5"L X 13"W, white (ATX wall, ATXSWCT wall, STXSWCT wall, CRVC surface wall)</t>
  </si>
  <si>
    <t>* Not available with SWCT nor SWHE options</t>
  </si>
  <si>
    <t>Link to Beghelli Web Page</t>
  </si>
  <si>
    <t>ATX RECESSED</t>
  </si>
  <si>
    <t>ATXREHTLR1W</t>
  </si>
  <si>
    <t>100000310 056</t>
  </si>
  <si>
    <t>AC only, red LED, single face, recessed, white finish, 120 277V</t>
  </si>
  <si>
    <t>ATXREHTLG1W</t>
  </si>
  <si>
    <t>100000310 147</t>
  </si>
  <si>
    <t>AC only, green LED, single face, recessed, white finish, 120 277V</t>
  </si>
  <si>
    <t>ATXRESALR1W</t>
  </si>
  <si>
    <t>100000310 157</t>
  </si>
  <si>
    <t>Ni-Cd battery, red LED, single face, recessed, white finish, 120 277V</t>
  </si>
  <si>
    <t>ATXRESALG1W</t>
  </si>
  <si>
    <t>100000310 205</t>
  </si>
  <si>
    <t>Ni-Cd battery, green LED, single face, recessed, white finish, 120 277V</t>
  </si>
  <si>
    <t>WG 3DX16.5LX14W WHT</t>
  </si>
  <si>
    <t>300400012-001</t>
  </si>
  <si>
    <t>wireguard, 3"D X 16.5"L X 14"W, white (FRMC wall, STX wall, QR wall, CRVC recessed wall, LC1 wall, NYCSTX wall, NYCEST wall, PXA wall, PX wall, ATXRE wall)</t>
  </si>
  <si>
    <t>Return to Index</t>
  </si>
  <si>
    <r>
      <t xml:space="preserve">Description </t>
    </r>
    <r>
      <rPr>
        <sz val="8"/>
        <color rgb="FF000000"/>
        <rFont val="Calibri"/>
        <family val="2"/>
      </rPr>
      <t>(Damp / Sanitation Listed)</t>
    </r>
  </si>
  <si>
    <t>80'- 84' Spacing</t>
  </si>
  <si>
    <t>BBX SE WHT</t>
  </si>
  <si>
    <t>Emergency unit, 2x2.7W LED, white thermoplastic, 120 277V, damp location, Title 20, up to 84' spacing</t>
  </si>
  <si>
    <t>BBX SE WHT AT</t>
  </si>
  <si>
    <t>Emergency unit, 2x2.7W LED, white thermoplastic, 120 277V, damp location, Autotest,Title 20, up to 84' spacing</t>
  </si>
  <si>
    <t>BBX SE WHT R</t>
  </si>
  <si>
    <t>Emergency unit, 2x2.7W LED, white thermoplastic, 120 277V, damp location, Remote Capable, Title 20, up to 84' spacing</t>
  </si>
  <si>
    <t>BBX SE BLK</t>
  </si>
  <si>
    <t>Emergency unit, 2x2.7W LED, black thermoplastic, 120 277V, damp location, Title 20, up to 84' spacing</t>
  </si>
  <si>
    <t>BBX SE BLK AT</t>
  </si>
  <si>
    <t>Emergency unit, 2x2.7W LED, black thermoplastic, 120 277V, damp location, Autotest, Title 20, up to 84' spacing</t>
  </si>
  <si>
    <t>BBX SE BLK R</t>
  </si>
  <si>
    <t>Emergency unit, 2x2.7W LED, black thermoplastic, 120 277V, damp location, Remote Capable, Title 20, up to 84' spacing</t>
  </si>
  <si>
    <t>125'- 132' Spacing</t>
  </si>
  <si>
    <t>BBX SE HO WHT</t>
  </si>
  <si>
    <t>Emergency unit, high output, 2x5.4W LED, white thermoplastic, 120 277V, damp location, Title 20, up to 132' spacing</t>
  </si>
  <si>
    <t>BBX SE HO WHT AT</t>
  </si>
  <si>
    <t>Emergency unit, high output, 2x5.4W LED, white thermoplastic, 120 277V, damp location, Autotest, Title 20, up to 132' spacing</t>
  </si>
  <si>
    <t>BBX SE HO BLK</t>
  </si>
  <si>
    <t>Emergency unit, high output, 2x5.4W LED, black thermoplastic, 120 277V, damp location, Title 20, up to 132' spacing</t>
  </si>
  <si>
    <t>BBX SE HO BLK AT</t>
  </si>
  <si>
    <t>WIRE GUARD</t>
  </si>
  <si>
    <t>WG 4.5DX17.5LX7W WHT</t>
  </si>
  <si>
    <t>300400008-001</t>
  </si>
  <si>
    <t>wireguard, 4.5"D X 17.5"L X 7"W, white (TEMPESTA, BBX surface, EPE wall)</t>
  </si>
  <si>
    <t>BOLLA</t>
  </si>
  <si>
    <r>
      <t xml:space="preserve">Description </t>
    </r>
    <r>
      <rPr>
        <sz val="12"/>
        <color theme="1"/>
        <rFont val="Calibri"/>
        <family val="2"/>
        <scheme val="minor"/>
      </rPr>
      <t>(wet/ NEMA 4X/ Sanitation Listed)</t>
    </r>
  </si>
  <si>
    <t>1 LAMP CONFIGURATION</t>
  </si>
  <si>
    <t>BOLWP 612 1 5WLED</t>
  </si>
  <si>
    <t>100001581 001</t>
  </si>
  <si>
    <t>BOLLA Nema 4X, vandal resistant EM unit, 6V 12W lead calcium, 5W LED head, 90 min</t>
  </si>
  <si>
    <t>BOLWP 612 1 7WLED</t>
  </si>
  <si>
    <t>BOLLA Nema 4X, vandal resistant EM unit, 6V 12W lead calcium,  7W LED head, 90 min</t>
  </si>
  <si>
    <t>BOLWP 1227 1 2WLED</t>
  </si>
  <si>
    <t>BOLLA Nema 4X, vandal resistant EM unit, 12V 27W Ni Mh, 2W LED head, 90 min</t>
  </si>
  <si>
    <t>BOLWP 1227 1 5WLED</t>
  </si>
  <si>
    <t>BOLLA Nema 4X, vandal resistant EM unit, 12V 27W Ni Mh, 5W LED head, 90 min</t>
  </si>
  <si>
    <t>BOLWP 1227 1 7WLED</t>
  </si>
  <si>
    <t>BOLLA Nema 4X, vandal resistant EM unit, 12V 27W Ni Mh, 7W LED head, 90 min</t>
  </si>
  <si>
    <t>2 LAMPS CONFIGURATION</t>
  </si>
  <si>
    <t>BOL WP 612 2 5WLED</t>
  </si>
  <si>
    <t>100001581 003</t>
  </si>
  <si>
    <t>BOLLA Nema 4X, vandal resistant EM unit, 6V 12W lead calcium, 2x5W LED heads, 90 min</t>
  </si>
  <si>
    <t>BOL WP 612 2 7WLED</t>
  </si>
  <si>
    <t>BOLLA Nema 4X, vandal resistant EM unit, 6V 12W lead calcium, 2x7W LED heads, 90 min</t>
  </si>
  <si>
    <t>BOL WP 1227 2 2WLED</t>
  </si>
  <si>
    <t>100001581 023</t>
  </si>
  <si>
    <t>BOLLA Nema 4X, vandal resistant EM unit, 12V 27W Ni Mh, 2x2W LED heads, 90 min</t>
  </si>
  <si>
    <t>BOL WP 1227 2 5WLED</t>
  </si>
  <si>
    <t>100001581 006</t>
  </si>
  <si>
    <t>BOLLA Nema 4X, vandal resistant EM unit, 12V 27W Ni Mh, 2x5W LED heads, 90 min runtime</t>
  </si>
  <si>
    <t>BOL WP 1227 2 7WLED</t>
  </si>
  <si>
    <t>100001581 002</t>
  </si>
  <si>
    <t>BOLLA Nema 4X, vandal resistant EM unit, 12V 27W Ni Mh, 2x7W LED heads, 90 min runtime</t>
  </si>
  <si>
    <t>autotest (with 10 min. time delay)</t>
  </si>
  <si>
    <t>LC</t>
  </si>
  <si>
    <t>line cord</t>
  </si>
  <si>
    <t>TLP</t>
  </si>
  <si>
    <t>twist lock plug</t>
  </si>
  <si>
    <t>WG 9DX16.5LX16.5W WHT</t>
  </si>
  <si>
    <t>300400011-001</t>
  </si>
  <si>
    <t>wireguard, 9"D X 16.5"L X 16.5"W, white (RBO EXIT wall, BOL, WLX wall)</t>
  </si>
  <si>
    <t>BPG9</t>
  </si>
  <si>
    <t>100002500 009</t>
  </si>
  <si>
    <t xml:space="preserve">wireguard, 12” x 9” x 9” </t>
  </si>
  <si>
    <t>BRUNO</t>
  </si>
  <si>
    <t>Description (indoor / damp /  Title 20)</t>
  </si>
  <si>
    <t>BRU HT LR UM</t>
  </si>
  <si>
    <t xml:space="preserve">Edgelit Exit,  AC Only,  Red LED,  Universal face / panel / mount,  white finish,  120/277V </t>
  </si>
  <si>
    <t>BRU HT LG UM</t>
  </si>
  <si>
    <t xml:space="preserve">Edgelit Exit, AC Only, Green LED, Universal face / panel / mount,  white finish, 120/277V </t>
  </si>
  <si>
    <t>BRU SA LR UM</t>
  </si>
  <si>
    <t xml:space="preserve">Edgelit Exit, Self Powered, Red LED, Universal face / panel / mount, white finish, 120/277V </t>
  </si>
  <si>
    <t>BRU SA LG UM</t>
  </si>
  <si>
    <t xml:space="preserve">Edgelit Exit, Self Powered, Green LED, Universal face / panel / mount,  white finish, 120/277V </t>
  </si>
  <si>
    <t>120SP</t>
  </si>
  <si>
    <t>120 minute emergency operation (SA only)</t>
  </si>
  <si>
    <t>120VDC</t>
  </si>
  <si>
    <t>specify 2 or 4 wires</t>
  </si>
  <si>
    <t>brushed aluminum finish</t>
  </si>
  <si>
    <t>black finish</t>
  </si>
  <si>
    <t>custom  color</t>
  </si>
  <si>
    <t>IF</t>
  </si>
  <si>
    <t xml:space="preserve">inverted face </t>
  </si>
  <si>
    <t>PA</t>
  </si>
  <si>
    <t>polished aluminum finish</t>
  </si>
  <si>
    <t>SW</t>
  </si>
  <si>
    <t>BRAVADO</t>
  </si>
  <si>
    <t>UNIT</t>
  </si>
  <si>
    <r>
      <t xml:space="preserve">Description </t>
    </r>
    <r>
      <rPr>
        <sz val="12"/>
        <color theme="1"/>
        <rFont val="Calibri"/>
        <family val="2"/>
        <scheme val="minor"/>
      </rPr>
      <t>(wet / NEMA 4x / IP66)</t>
    </r>
  </si>
  <si>
    <t>Pb-A Battery (Sealed lead calcium)</t>
  </si>
  <si>
    <t>BRV 6 12 2MR16 5W LED</t>
  </si>
  <si>
    <t>6V 12W, sealed lead calcium, MR16 heads, 2x5WLED</t>
  </si>
  <si>
    <t>BRV 6 12 2MR16 7W LED</t>
  </si>
  <si>
    <t>6V 12W, sealed lead calcium, MR16 heads, 2x7WLED</t>
  </si>
  <si>
    <t>BRV 6 18 2MR16 5W LED</t>
  </si>
  <si>
    <t>100002143 035</t>
  </si>
  <si>
    <t>6V 18W, sealed lead calcium, MR16 heads, 2x5WLED</t>
  </si>
  <si>
    <t>BRV 6 18 2MR16 7W LED</t>
  </si>
  <si>
    <t>6V 18W, sealed lead calcium, MR16 heads, 2x7WLED</t>
  </si>
  <si>
    <t>BRV 6 27 2MR16 5W LED</t>
  </si>
  <si>
    <t>100002143 068</t>
  </si>
  <si>
    <t>6V 27W, sealed lead calcium, MR16 heads, 2x5WLED</t>
  </si>
  <si>
    <t>BRV 6 27 2MR16 7W LED</t>
  </si>
  <si>
    <t>100002143 025</t>
  </si>
  <si>
    <t>6V 27W, sealed lead calcium, MR16 heads, 2x7WLED</t>
  </si>
  <si>
    <t>BRV 6 36 2MR16 5W LED</t>
  </si>
  <si>
    <t>100002143 026</t>
  </si>
  <si>
    <t>6V 36W, sealed lead calcium, MR16 heads, 2x5WLED</t>
  </si>
  <si>
    <t>BRV 6 36 2MR16 7W LED</t>
  </si>
  <si>
    <t>100002143 027</t>
  </si>
  <si>
    <t>6V 36W, sealed lead calcium, MR16 heads, 2x7WLED</t>
  </si>
  <si>
    <t>BRV 6 60 2MR16 5W LED</t>
  </si>
  <si>
    <t>6V 60W, sealed lead calcium, MR16 heads, 2x5WLED</t>
  </si>
  <si>
    <t>BRV 6 60 2MR16 7W LED</t>
  </si>
  <si>
    <t>100002143 105</t>
  </si>
  <si>
    <t>6V 60W, sealed lead calcium, MR16 heads, 2x7WLED</t>
  </si>
  <si>
    <t>BRV 12 27 2MR16 50W</t>
  </si>
  <si>
    <t>12V 27W, sealed lead calcium, MR16 heads, 2x50W</t>
  </si>
  <si>
    <t>BRV 12 27 2MR16 2W LED</t>
  </si>
  <si>
    <t>12V 27W, sealed lead calcium, MR16 heads, 2x2WLED</t>
  </si>
  <si>
    <t>BRV 12 27 2MR16 5W LED</t>
  </si>
  <si>
    <t>12V 27W, sealed lead calcium, MR16 heads, 2x5WLED</t>
  </si>
  <si>
    <t>BRV 12 27 2MR16 7W LED</t>
  </si>
  <si>
    <t>12V 27W, sealed lead calcium, MR16 heads, 2x7WLED</t>
  </si>
  <si>
    <t>BRV 12 36 2MR16 50W</t>
  </si>
  <si>
    <t>12V 36W, sealed lead calcium, MR16 heads, 2x50W</t>
  </si>
  <si>
    <t>BRV 12 36 2MR16 2W LED</t>
  </si>
  <si>
    <t>12V 36W, sealed lead calcium, MR16 heads, 2x2WLED</t>
  </si>
  <si>
    <t>BRV 12 36 2MR16 5W LED</t>
  </si>
  <si>
    <t>100002143 004</t>
  </si>
  <si>
    <t>12V 36W, sealed lead calcium, MR16 heads, 2x5WLED</t>
  </si>
  <si>
    <t>BRV 12 36 2MR16 7W LED</t>
  </si>
  <si>
    <t>12V 36W, sealed lead calcium, MR16 heads, 2x7WLED</t>
  </si>
  <si>
    <t>BRV 12 60 2MR16 50W</t>
  </si>
  <si>
    <t>12V 60W, sealed lead calcium, MR16 heads, 2x50W</t>
  </si>
  <si>
    <t>BRV 12 60 2MR16 2W LED</t>
  </si>
  <si>
    <t>12V 60W, sealed lead calcium, MR16 heads, 2x2WLED</t>
  </si>
  <si>
    <t>BRV 12 60 2MR16 5W LED</t>
  </si>
  <si>
    <t>100002143 165</t>
  </si>
  <si>
    <t>12V 60W, sealed lead calcium, MR16 heads, 2x5WLED</t>
  </si>
  <si>
    <t>BRV 12 60 2MR16 7W LED</t>
  </si>
  <si>
    <t>12V 60W, sealed lead calcium, MR16 heads, 2x7WLED</t>
  </si>
  <si>
    <t>Ni-Cd Battery (Nickel cadmium)</t>
  </si>
  <si>
    <t>BRV 6 22 2MR16 5W LED NC</t>
  </si>
  <si>
    <t>100002143 002</t>
  </si>
  <si>
    <t>6V 22W, Ni-Cd, MR16 heads, 2x5WLED</t>
  </si>
  <si>
    <t>BRV 6 22 2MR16 7W LED NC</t>
  </si>
  <si>
    <t>6V 22W, Ni-Cd, MR16 heads, 2x7WLED</t>
  </si>
  <si>
    <t>BRV 6 42 2MR16 5W LED NC</t>
  </si>
  <si>
    <t>100002143 086</t>
  </si>
  <si>
    <t>6V 42W, Ni-Cd, MR16 heads, 2x5WLED</t>
  </si>
  <si>
    <t>BRV 6 42 2MR16 7W LED NC</t>
  </si>
  <si>
    <t>100002143 172</t>
  </si>
  <si>
    <t>6V 42W, Ni-Cd, MR16 heads, 2x7WLED</t>
  </si>
  <si>
    <t>BRV 12 42 2MR16 50W NC</t>
  </si>
  <si>
    <t>12V 42W, Ni-Cd, MR16 heads, 2x50W</t>
  </si>
  <si>
    <t>BRV 12 42 2MR16 2W LED NC</t>
  </si>
  <si>
    <t>12V 42W, Ni-Cd, MR16 heads, 2x2WLED</t>
  </si>
  <si>
    <t>BRV 12 42 2MR16 5W LED NC</t>
  </si>
  <si>
    <t>12V 42W, Ni-Cd, MR16 heads, 2x5WLED</t>
  </si>
  <si>
    <t>BRV 12 42 2MR16 7W LED NC</t>
  </si>
  <si>
    <t>100002143 173</t>
  </si>
  <si>
    <t>12V 42W, Ni-Cd, MR16 heads, 2x7WLED</t>
  </si>
  <si>
    <t>AM</t>
  </si>
  <si>
    <t>ammeter</t>
  </si>
  <si>
    <t>autotest</t>
  </si>
  <si>
    <t>BZ</t>
  </si>
  <si>
    <t>buzzer</t>
  </si>
  <si>
    <t>IH</t>
  </si>
  <si>
    <t>Internal heater (specify voltage)</t>
  </si>
  <si>
    <t>IRT</t>
  </si>
  <si>
    <t xml:space="preserve">infrared testing </t>
  </si>
  <si>
    <t>MT</t>
  </si>
  <si>
    <t>magnetic test switch</t>
  </si>
  <si>
    <t>RC</t>
  </si>
  <si>
    <t>remote capable</t>
  </si>
  <si>
    <t>TD</t>
  </si>
  <si>
    <t>time delay - specify 5, 10, 15 min (10 min std)</t>
  </si>
  <si>
    <t>VM</t>
  </si>
  <si>
    <t>voltmeter</t>
  </si>
  <si>
    <t>HHC</t>
  </si>
  <si>
    <t>controller for IRT (Note: IRT controller will operate multiple units; order separately.)</t>
  </si>
  <si>
    <t>BPG6</t>
  </si>
  <si>
    <t>100002500 006</t>
  </si>
  <si>
    <t>wireguard, 20” x 17” x 12” (BPG6)</t>
  </si>
  <si>
    <t>WG 9DX20LX19W WHT</t>
  </si>
  <si>
    <t>300400009-001</t>
  </si>
  <si>
    <t>wireguard, 9"D X 20"L X 19"W, white (RBOU wall, RBOC wall, BRV, WLXE wall, VST375)</t>
  </si>
  <si>
    <t>HAZARDOUS UNIT</t>
  </si>
  <si>
    <t>Description 
(C1D2, Groups A-D; C2D1 &amp; C2D2, Groups E-G)</t>
  </si>
  <si>
    <t>BRV HZ 6 12 2MR16 5WLED</t>
  </si>
  <si>
    <t>6V 18W, sealed lead calcium, 2x5W LED MR16 heads</t>
  </si>
  <si>
    <t>BRV HZ 6 12 2MR16 7WLED</t>
  </si>
  <si>
    <t>6V 18W, sealed lead calcium, 2x7W LED MR16 heads</t>
  </si>
  <si>
    <t>BRV HZ 6 18 2MR16 5WLED</t>
  </si>
  <si>
    <t>BRV HZ 6 18 2MR16 7WLED</t>
  </si>
  <si>
    <t>BRV HZ 6 27 2MR16 5WLED</t>
  </si>
  <si>
    <t>6V 27W, sealed lead calcium, 2x5W LED MR16 heads</t>
  </si>
  <si>
    <t>BRV HZ 6 27 2MR16 7WLED</t>
  </si>
  <si>
    <t>6V 27W, sealed lead calcium, 2x7W LED MR16 heads</t>
  </si>
  <si>
    <t>BRV HZ 6 36 2MR16 5WLED</t>
  </si>
  <si>
    <t>6V 36W, sealed lead calcium, 2x5W LED MR16 heads</t>
  </si>
  <si>
    <t>BRV HZ 6 36 2MR16 7WLED</t>
  </si>
  <si>
    <t>6V 36W, sealed lead calcium, 2x7W LED MR16 heads</t>
  </si>
  <si>
    <t>BRV HZ 6 60 2MR16 5WLED</t>
  </si>
  <si>
    <t>6V 60W sealed lead calcium, 2x5W LED MR16 heads</t>
  </si>
  <si>
    <t>BRV HZ 6 60 2MR16 7WLED</t>
  </si>
  <si>
    <t>6V 60W sealed lead calcium, 2x7W LED MR16 heads</t>
  </si>
  <si>
    <t>BRV HZ 12 27 2MR16 50W</t>
  </si>
  <si>
    <t>12V 27W, sealed lead calcium, 2x50W MR16 heads</t>
  </si>
  <si>
    <t>BRV HZ 12 27 2MR16 2WLED</t>
  </si>
  <si>
    <t>12V 27W, sealed lead calcium, 2x2W LED MR16 heads</t>
  </si>
  <si>
    <t>BRV HZ 12 27 2MR16 5WLED</t>
  </si>
  <si>
    <t>12V 27W, sealed lead calcium, 2x5W LED MR16 heads</t>
  </si>
  <si>
    <t>BRV HZ 12 27 2MR16 7WLED</t>
  </si>
  <si>
    <t>12V 27W, sealed lead calcium, 2x7W LED MR16 heads</t>
  </si>
  <si>
    <t>BRV HZ 12 36 2MR16 50W</t>
  </si>
  <si>
    <t>12V 36W, sealed lead calcium, 2x50W MR16 heads</t>
  </si>
  <si>
    <t>BRV HZ 12 36 2MR16 2WLED</t>
  </si>
  <si>
    <t>12V 36W, sealed lead calcium, 2x2W LED MR16 heads</t>
  </si>
  <si>
    <t>BRV HZ 12 36 2MR16 5WLED</t>
  </si>
  <si>
    <t>12V 36W, sealed lead calcium, 2x5W LED MR16 heads</t>
  </si>
  <si>
    <t>BRV HZ 12 36 2MR16 7WLED</t>
  </si>
  <si>
    <t>12V 36W, sealed lead calcium, 2x7W LED MR16 heads</t>
  </si>
  <si>
    <t>BRV HZ 12 60 2MR16 50W</t>
  </si>
  <si>
    <t>12V 60W, sealed lead calcium, 2x50W MR16 heads</t>
  </si>
  <si>
    <t>BRV HZ 12 60 2MR16 2WLED</t>
  </si>
  <si>
    <t>12V 60W, sealed lead calcium, 2x2W LED MR16 heads</t>
  </si>
  <si>
    <t>BRV HZ 12 60 2MR16 5WLED</t>
  </si>
  <si>
    <t>12V 60W, sealed lead calcium, 2x5W LED MR16 heads</t>
  </si>
  <si>
    <t>BRV HZ 12 60 2MR16 7WLED</t>
  </si>
  <si>
    <t>12V 60W, sealed lead calcium, 2x7W LED MR16 heads</t>
  </si>
  <si>
    <t>BRV HZ 6 22 2MR16 5WLED NC</t>
  </si>
  <si>
    <t>6V 22W, Ni-Cd, 2x5W LED MR16 heads</t>
  </si>
  <si>
    <t>BRV HZ 6 22 2MR16 7WLED NC</t>
  </si>
  <si>
    <t>6V 22W, Ni-Cd, 2x7W LED MR16 heads</t>
  </si>
  <si>
    <t>BRV HZ 6 42 2MR16 5WLED NC</t>
  </si>
  <si>
    <t>6V 42W, Ni-Cd, 2x5W LED MR16 heads</t>
  </si>
  <si>
    <t>BRV HZ 6 42 2MR16 7WLED NC</t>
  </si>
  <si>
    <t>6V 42W, Ni-Cd, 2x7W LED MR16 heads</t>
  </si>
  <si>
    <t>BRV HZ 12 42 2MR16 50W</t>
  </si>
  <si>
    <t>12V 42W, Ni-Cd, 2x50W MR16 heads</t>
  </si>
  <si>
    <t>BRV HZ 12 42 2MR16 2WLED NC</t>
  </si>
  <si>
    <t>12V 42W, Ni-Cd, 2x2W LED MR16 heads</t>
  </si>
  <si>
    <t>BRV HZ 12 42 2MR16 5WLED NC</t>
  </si>
  <si>
    <t>12V 42W, Ni-Cd, 2x5W LED MR16 heads</t>
  </si>
  <si>
    <t>BRV HZ 12 42 2MR16 7WLED NC</t>
  </si>
  <si>
    <t>12V 42W, Ni-Cd, 2x7W LED MR16 heads</t>
  </si>
  <si>
    <t>fire alarm interface  (specify open/closed dry contact)</t>
  </si>
  <si>
    <t>BREZZA COMBO</t>
  </si>
  <si>
    <r>
      <t xml:space="preserve">Description </t>
    </r>
    <r>
      <rPr>
        <sz val="12"/>
        <color theme="1"/>
        <rFont val="Calibri"/>
        <family val="2"/>
        <scheme val="minor"/>
      </rPr>
      <t>(indoor / damp /  Title 20)</t>
    </r>
  </si>
  <si>
    <t>BRZ LR U WHT</t>
  </si>
  <si>
    <t>Ni-Cd battery, red LED, universal face, 3W LED, white housing</t>
  </si>
  <si>
    <t>BRZ LR U BLK</t>
  </si>
  <si>
    <t>Ni-Cd battery, red LED, universal face, 3W LED, black housing</t>
  </si>
  <si>
    <t>BRZ LR U WHT AT</t>
  </si>
  <si>
    <t>Ni-Cd battery, red LED, universal face, 3W LED, white housing, autotest</t>
  </si>
  <si>
    <t>BRZ LR U BLK AT</t>
  </si>
  <si>
    <t>Ni-Cd battery, red LED, universal face, 3W LED, black housing, autotest</t>
  </si>
  <si>
    <t>BRZ LG U WHT</t>
  </si>
  <si>
    <t>Ni-Cd battery, green LED, universal face, 3W LED, white housing</t>
  </si>
  <si>
    <t>BRZ LG U BLK</t>
  </si>
  <si>
    <t>Ni-Cd battery, green LED, universal face, 3W LED, black housing</t>
  </si>
  <si>
    <t>BRZ LG U WHT AT</t>
  </si>
  <si>
    <t>Ni-Cd battery, green LED, universal face, 3W LED, white housing, autotest</t>
  </si>
  <si>
    <t>BRZ LG U BLK AT</t>
  </si>
  <si>
    <t>Ni-Cd battery, green LED, universal face, 3W LED, black housing, autotest</t>
  </si>
  <si>
    <t>ACCIAIO SE</t>
  </si>
  <si>
    <r>
      <t xml:space="preserve">Description </t>
    </r>
    <r>
      <rPr>
        <sz val="12"/>
        <color theme="1"/>
        <rFont val="Calibri"/>
        <family val="2"/>
        <scheme val="minor"/>
      </rPr>
      <t>(NEMA 4x/ Title 20)</t>
    </r>
  </si>
  <si>
    <t>EM ONLY</t>
  </si>
  <si>
    <t>BX910LED 2 SE WT40 120 277V</t>
  </si>
  <si>
    <t>Emergency only, 2ft, 4000K, 120-277V, gray finish</t>
  </si>
  <si>
    <t>BX910LED 2 SE WT40 120 277V W</t>
  </si>
  <si>
    <t>Emergency only, 2ft, 4000K, 120-277V, white finish</t>
  </si>
  <si>
    <t xml:space="preserve">autotest </t>
  </si>
  <si>
    <t>BAA</t>
  </si>
  <si>
    <t xml:space="preserve">Buy American Act </t>
  </si>
  <si>
    <t>PGL</t>
  </si>
  <si>
    <t>prismatic tempered glass lens</t>
  </si>
  <si>
    <t>WG</t>
  </si>
  <si>
    <t>wireguard</t>
  </si>
  <si>
    <t>CSTX</t>
  </si>
  <si>
    <r>
      <rPr>
        <b/>
        <sz val="10"/>
        <color rgb="FF000000"/>
        <rFont val="Arial"/>
        <family val="2"/>
      </rPr>
      <t xml:space="preserve">Description </t>
    </r>
    <r>
      <rPr>
        <sz val="12"/>
        <color rgb="FF000000"/>
        <rFont val="Calibri"/>
        <family val="2"/>
      </rPr>
      <t>(indoor / damp)</t>
    </r>
  </si>
  <si>
    <t>CSTX HT LR1</t>
  </si>
  <si>
    <t>Steel Exit, AC only, Red LED, Single Face, Chicago Approved</t>
  </si>
  <si>
    <t>CSTX HT LR2</t>
  </si>
  <si>
    <t>Steel Exit, AC only, Red LED, Double Face, Chicago Approved</t>
  </si>
  <si>
    <t>CSTX SA LR1</t>
  </si>
  <si>
    <t>Steel Exit, AC &amp; EM, Red LED, Single Face, Chicago Approved</t>
  </si>
  <si>
    <t>CSTX SA LR2</t>
  </si>
  <si>
    <t>Steel Exit, AC &amp; EM, Red LED, Double Face, Chicago Approved</t>
  </si>
  <si>
    <t>Housing Finish</t>
  </si>
  <si>
    <t>B</t>
  </si>
  <si>
    <t>black</t>
  </si>
  <si>
    <t>W</t>
  </si>
  <si>
    <t>white</t>
  </si>
  <si>
    <t>Configuration</t>
  </si>
  <si>
    <t>blank</t>
  </si>
  <si>
    <t>exit</t>
  </si>
  <si>
    <t>STAIR</t>
  </si>
  <si>
    <t>stair</t>
  </si>
  <si>
    <t>STAIRS</t>
  </si>
  <si>
    <t>stairs</t>
  </si>
  <si>
    <t>Arrows</t>
  </si>
  <si>
    <t>DA</t>
  </si>
  <si>
    <t>double arrow</t>
  </si>
  <si>
    <t>LA</t>
  </si>
  <si>
    <t>left arrow (single face only)</t>
  </si>
  <si>
    <t>LARA</t>
  </si>
  <si>
    <t>left/ right arrow (double face only)</t>
  </si>
  <si>
    <t>NA</t>
  </si>
  <si>
    <t>no arrows</t>
  </si>
  <si>
    <t>RA</t>
  </si>
  <si>
    <t>right arrow (single face only)</t>
  </si>
  <si>
    <t>CHESM</t>
  </si>
  <si>
    <r>
      <t xml:space="preserve">Description </t>
    </r>
    <r>
      <rPr>
        <sz val="12"/>
        <color theme="1"/>
        <rFont val="Calibri"/>
        <family val="2"/>
        <scheme val="minor"/>
      </rPr>
      <t>(indoor / damp)</t>
    </r>
  </si>
  <si>
    <t>CH ESM 612 2LED3.3W BLK</t>
  </si>
  <si>
    <t>Emergency unit, steel, 6V, 12W capacity, sealed lead acid battery, 2 x 3.3W LED heads, 5.4W remote capacity, black housing, 120/277V input, Chicago approved.</t>
  </si>
  <si>
    <t>CH ESM 612 2LED3.3W WHT</t>
  </si>
  <si>
    <t>Emergency unit, steel, 6V, 12W capacity, sealed lead acid battery, 2 x 3.3W LED heads, 5.4W remote capacity, white housing, 120/277V input, Chicago approved.</t>
  </si>
  <si>
    <t>CHREDG</t>
  </si>
  <si>
    <t>CH REDG HT LR1</t>
  </si>
  <si>
    <t>Edgelit Exit, AC only, Recessed, Red LED, Single Face, Chicago Approved</t>
  </si>
  <si>
    <t>CH REDG HT LR2</t>
  </si>
  <si>
    <t>Edgelit Exit, AC only, Recessed, Red LED, Double Face, Chicago Approved</t>
  </si>
  <si>
    <t>CH REDG SA LR1</t>
  </si>
  <si>
    <t>Edgelit Exit, AC &amp; EM, Recessed, Red LED, Single Face, Chicago Approved</t>
  </si>
  <si>
    <t>CH REDG SA LR2</t>
  </si>
  <si>
    <t>Edgelit Exit, AC &amp; EM, Recessed, Red LED, Double Face, Chicago Approved</t>
  </si>
  <si>
    <t>Trim Finish</t>
  </si>
  <si>
    <t>A</t>
  </si>
  <si>
    <t>aluminum</t>
  </si>
  <si>
    <t>X</t>
  </si>
  <si>
    <t>EXIT</t>
  </si>
  <si>
    <t>S</t>
  </si>
  <si>
    <t>2A</t>
  </si>
  <si>
    <t>LRA</t>
  </si>
  <si>
    <t>WM</t>
  </si>
  <si>
    <t>wall mount</t>
  </si>
  <si>
    <t>CHSEDG</t>
  </si>
  <si>
    <t>CH SEDG HT LR1</t>
  </si>
  <si>
    <t>Edgelit Exit, AC only, Surface Mount, Red LED, Single Face, Chicago Approved</t>
  </si>
  <si>
    <t>CH SEDG HT LR2</t>
  </si>
  <si>
    <t>Edgelit Exit, AC only, Surface Mount, Red LED, Double Face, Chicago Approved</t>
  </si>
  <si>
    <t>CH SEDG SA LR1</t>
  </si>
  <si>
    <t>Edgelit Exit, AC &amp; EM, Surface Mount, Red LED, Single Face, Chicago Approved</t>
  </si>
  <si>
    <t>CH SEDG SA LR2</t>
  </si>
  <si>
    <t>Edgelit Exit, AC &amp; EM, Surface Mount, Red LED, Double Face, Chicago Approved</t>
  </si>
  <si>
    <t>CURVA</t>
  </si>
  <si>
    <t>EXIT (CRV)</t>
  </si>
  <si>
    <t>Description (indoor / damp)</t>
  </si>
  <si>
    <t>AC ONLY</t>
  </si>
  <si>
    <t>CRV HT LR1 CLR SM AL</t>
  </si>
  <si>
    <t xml:space="preserve">AC only, single face, red LED, clear panel,  alum. finish              </t>
  </si>
  <si>
    <t>CRV HT LR1 CLR SM WHT</t>
  </si>
  <si>
    <t>AC only, single face, red LED, clear panel,  white finish</t>
  </si>
  <si>
    <t>CRV HT LR1 MIR SM AL</t>
  </si>
  <si>
    <t>AC only, single face, red LED, mirror panel,  alum. finish</t>
  </si>
  <si>
    <t>CRV HT LR1 MIR SM WHT</t>
  </si>
  <si>
    <t>AC only, single face, red LED, mirror panel,  white finish</t>
  </si>
  <si>
    <t>CRV HT LR1 WHT SM AL</t>
  </si>
  <si>
    <t xml:space="preserve">AC only, single face, red LED, white panel,  alum. finish      </t>
  </si>
  <si>
    <t>CRV HT LR1 WHT SM WHT</t>
  </si>
  <si>
    <t>AC only, single face, red LED, white panel,  white finish</t>
  </si>
  <si>
    <t>CRV HT LR2 MIR SM AL</t>
  </si>
  <si>
    <t xml:space="preserve">AC only, double face, red LED, mirror panel,  alum. finish           </t>
  </si>
  <si>
    <t>CRV HT LR2 MIR SM WHT</t>
  </si>
  <si>
    <t>AC only, double face, red LED, mirror panel,  white finish</t>
  </si>
  <si>
    <t>CRV HT LR2 WHT SM AL</t>
  </si>
  <si>
    <t>AC only, double face, red LED, white panel,  alum. finish</t>
  </si>
  <si>
    <t>CRV HT LR2 WHT SM WHT</t>
  </si>
  <si>
    <t>AC only, double face, red LED, white panel,  white finish</t>
  </si>
  <si>
    <t>CRV HT LG1 CLR SM AL</t>
  </si>
  <si>
    <t xml:space="preserve">AC only, single face, green LED, clear panel,  alum. finish           </t>
  </si>
  <si>
    <t>CRV HT LG1 CLR SM WHT</t>
  </si>
  <si>
    <t>AC only, single face, green LED, clear panel,  white finish</t>
  </si>
  <si>
    <t>CRV HT LG1 MIR SM AL</t>
  </si>
  <si>
    <t>AC only, single face, green LED, mirror panel,  alum. finish</t>
  </si>
  <si>
    <t>CRV HT LG1 MIR SM WHT</t>
  </si>
  <si>
    <t>AC only, single face, green LED, mirror panel,  white finish</t>
  </si>
  <si>
    <t>CRV HT LG1 WHT SM WHT</t>
  </si>
  <si>
    <t>AC only, single face, green LED, white panel,  white finish</t>
  </si>
  <si>
    <t>CRV HT LG2 MIR SM AL</t>
  </si>
  <si>
    <t xml:space="preserve">AC only, double face, green LED, mirror  panel,  alum. finish      </t>
  </si>
  <si>
    <t>CRV HT LG2 MIR SM WHT</t>
  </si>
  <si>
    <t>AC only, double face, green LED, mirror panel,  white finish</t>
  </si>
  <si>
    <t>CRV HT LG2 WHT SM WHT</t>
  </si>
  <si>
    <t>AC only, double face, green LED, white panel,  white finish</t>
  </si>
  <si>
    <t>AC &amp; EM</t>
  </si>
  <si>
    <t>CRV SA LR1 CLR SM AL AT</t>
  </si>
  <si>
    <t>Ni-Cd battery, single face, red LED, clear panel,  alum. finish, Autotest</t>
  </si>
  <si>
    <t>CRV SA LR1 CLR SM WHT AT</t>
  </si>
  <si>
    <t xml:space="preserve">Ni-Cd battery, single face, red LED, clear panel,  white finish, Autotest  </t>
  </si>
  <si>
    <t>CRV SA LR1 MIR SM AL AT</t>
  </si>
  <si>
    <t>Ni-Cd battery, single face, red LED, mirror panel,  alum. finish, Autotest</t>
  </si>
  <si>
    <t>CRV SA LR1 WHT SM AL AT</t>
  </si>
  <si>
    <t>Ni-Cd battery, single face, red LED, white panel,  alum. finish, Autotest</t>
  </si>
  <si>
    <t>CRV SA LR1 WHT SM WHT AT</t>
  </si>
  <si>
    <t>Ni-Cd battery, single face, red LED, white panel,  white finish, Autotest</t>
  </si>
  <si>
    <t>CRV SA LR2 MIR SM AL AT</t>
  </si>
  <si>
    <t>Ni-Cd battery, double face, red LED, mirror panel,  alum. finish, Autotest</t>
  </si>
  <si>
    <t>CRV SA LR2 MIR SM WHT AT</t>
  </si>
  <si>
    <t>Ni-Cd battery, double face, red LED, mirror panel,  white finish, Autotest</t>
  </si>
  <si>
    <t>CRV SA LR2 WHT SM AL AT</t>
  </si>
  <si>
    <t>Ni-Cd battery, double face, red LED, white panel,  alum. finish, Autotest</t>
  </si>
  <si>
    <t>CRV SA LR2 WHT SM WHT AT</t>
  </si>
  <si>
    <t>Ni-Cd battery, double face, red LED, white panel,  white finish, Autotest</t>
  </si>
  <si>
    <t>CRV SA LG1 CLR SM AL AT</t>
  </si>
  <si>
    <t>Ni-Cd battery, single face, green LED, clear panel,  alum. finish, Autotest</t>
  </si>
  <si>
    <t>CRV SA LG1 CLR SM WHT AT</t>
  </si>
  <si>
    <t>Ni-Cd battery, single face, green LED, clear panel,  white finish, Autotest</t>
  </si>
  <si>
    <t>CRV SA LG1 MIR SM AL AT</t>
  </si>
  <si>
    <t>Ni-Cd battery, single face, green LED, mirror panel,  alum. finish, Autotest</t>
  </si>
  <si>
    <t>CRV SA LG1 MIR SM WHT AT</t>
  </si>
  <si>
    <t>Ni-Cd battery, single face, green LED, mirror panel,  white finish, Autotest</t>
  </si>
  <si>
    <t>CRV SA LG1 WHT SM WHT AT</t>
  </si>
  <si>
    <t>Ni-Cd battery, single face, green LED, white panel,  white finish, Autotest</t>
  </si>
  <si>
    <t>CRV SA LG2 MIR SM AL AT</t>
  </si>
  <si>
    <t>Ni-Cd battery, double face, green LED, mirror panel,  alum. finish, Autotest</t>
  </si>
  <si>
    <t>CRV SA LG2 MIR SM WHT AT</t>
  </si>
  <si>
    <t>Ni-Cd battery, double face, green LED, mirror panel,  white finish, Autotest</t>
  </si>
  <si>
    <t>CRV SA LG2 WHT SM AL AT</t>
  </si>
  <si>
    <t>Ni-Cd battery, double face, green LED, white panel,  alum. finish, Autotest</t>
  </si>
  <si>
    <t>CRV SA LG2 WHT SM WHT AT</t>
  </si>
  <si>
    <t>Ni-Cd battery, double face, green LED, white panel,  white finish, Autotest</t>
  </si>
  <si>
    <t>1PK12WCRV</t>
  </si>
  <si>
    <t xml:space="preserve">12” white pendant kit </t>
  </si>
  <si>
    <t>1PK24WCRV</t>
  </si>
  <si>
    <t xml:space="preserve">24” white pendant kit </t>
  </si>
  <si>
    <t>1PK48WCRV</t>
  </si>
  <si>
    <t xml:space="preserve">48” white pendant kit  </t>
  </si>
  <si>
    <t>RK WHT HT</t>
  </si>
  <si>
    <t>Recessed kit, white, HT only (no holes)</t>
  </si>
  <si>
    <t>RK WHT SA</t>
  </si>
  <si>
    <t>Recessed kit, white, SA only (with holes)</t>
  </si>
  <si>
    <t>RK BAL HT</t>
  </si>
  <si>
    <t>Recessed kit, brushed aluminum, HT only (no holes)</t>
  </si>
  <si>
    <t>RK BAL SA</t>
  </si>
  <si>
    <t>Recessed kit, brushed aluminum, SA only (with holes)</t>
  </si>
  <si>
    <t>COMBO (CRVC)</t>
  </si>
  <si>
    <t>Single Face</t>
  </si>
  <si>
    <t>CRV C SA LR1 CLR R BA</t>
  </si>
  <si>
    <t xml:space="preserve">Combo unit, red LED, single face, clear panel, recess mount, brushed aluminum finish, 2x2.5W lamps, autotest, 120/277V, </t>
  </si>
  <si>
    <t>CRV C SA LR1 CLR R WHT</t>
  </si>
  <si>
    <t xml:space="preserve">Combo unit, red LED, single face, clear panel, recess mount, white finish, 2x2.5W lamps, autotest, 120/277V, </t>
  </si>
  <si>
    <t>CRV C SA LG1 CLR R BA</t>
  </si>
  <si>
    <t xml:space="preserve">Combo unit, green LED, single face, clear panel, recess mount, brushed aluminum finish, 2x2.5W lamps, autotest, 120/277V, </t>
  </si>
  <si>
    <t>CRV C SA LG1 CLR R WHT</t>
  </si>
  <si>
    <t xml:space="preserve">Combo unit, green LED, single face, clear panel, recess mount, white finish, 2x2.5W lamps, autotest, 120/277V, </t>
  </si>
  <si>
    <t>CRV C SA LR1 CLR R BA RC</t>
  </si>
  <si>
    <t xml:space="preserve">Combo unit, red LED, single face, clear panel, recess mount, brushed aluminum finish, 2x2.5W lamps, remote capable, autotest 120/277V, </t>
  </si>
  <si>
    <t>CRV C SA LR1 CLR R WHT RC</t>
  </si>
  <si>
    <t xml:space="preserve">Combo unit, red LED, single face, clear panel, recess mount, white finish, 2x2.5W lamps, remote capable, autotest 120/277V, </t>
  </si>
  <si>
    <t>CRV C SA LG1 CLR R BA RC</t>
  </si>
  <si>
    <t xml:space="preserve">Combo unit, green LED, single face, clear panel, recess mount, brushed aluminum finish, 2x2.5W lamps, remote capable, autotest 120/277V, </t>
  </si>
  <si>
    <t>CRV C SA LG1 CLR R WHT RC</t>
  </si>
  <si>
    <t xml:space="preserve">Combo unit, green LED, single face, clear panel, recess mount, white finish, 2x2.5W lamps, remote capable, autotest 120/277V, </t>
  </si>
  <si>
    <t>Double Face</t>
  </si>
  <si>
    <t>CRV C SA LR2 MIR R BA</t>
  </si>
  <si>
    <t xml:space="preserve">Combo unit, red LED, double face, mirror panel, recess mount, brushed aluminum finish, 2x2.5W lamps, autotest, 120/277V, </t>
  </si>
  <si>
    <t>CRV C SA LR2 MIR R WHT</t>
  </si>
  <si>
    <t xml:space="preserve">Combo unit, red LED, double face, mirror panel, recess mount, white finish, 2x2.5W lamps, autotest, 120/277V, </t>
  </si>
  <si>
    <t>CRV C SA LG2 MIR R BA</t>
  </si>
  <si>
    <t xml:space="preserve">Combo unit, green LED, double face, mirror panel, recess mount, brushed aluminum finish, 2x2.5W lamps, autotest, 120/277V, </t>
  </si>
  <si>
    <t>CRV C SA LG2 MIR R WHT</t>
  </si>
  <si>
    <t xml:space="preserve">Combo unit, green LED, double face, mirror panel, recess mount, white finish, 2x2.5W lamps, autotest, 120/277V, </t>
  </si>
  <si>
    <t>CRV C SA LR2 MIR R BA RC</t>
  </si>
  <si>
    <t xml:space="preserve">Combo unit, red LED, double face, mirror panel, recess mount, brushed aluminum finish, 2x2.5W lamps, remote capable, autotest 120/277V, </t>
  </si>
  <si>
    <t>CRV C SA LR2 MIR R WHT RC</t>
  </si>
  <si>
    <t xml:space="preserve">Combo unit, red LED, double face, mirror panel, recess mount, white finish, 2x2.5W lamps, remote capable, autotest 120/277V, </t>
  </si>
  <si>
    <t>CRV C SA LG2 MIR R BA RC</t>
  </si>
  <si>
    <t xml:space="preserve">Combo unit, green LED, double face, mirror panel, recess mount, brushed aluminum finish, 2x2.5W lamps, remote capable, autotest 120/277V, </t>
  </si>
  <si>
    <t>CRV C SA LG2 MIR R WHT RC</t>
  </si>
  <si>
    <t xml:space="preserve">Combo unit, green LED, double face, mirror panel, recess mount, white finish, 2x2.5W lamps, remote capable, autotest 120/277V, </t>
  </si>
  <si>
    <t>Single Face Mirror Option</t>
  </si>
  <si>
    <t xml:space="preserve">Description </t>
  </si>
  <si>
    <t>1MIR</t>
  </si>
  <si>
    <t>red or green single face mirror option</t>
  </si>
  <si>
    <t>odular</t>
  </si>
  <si>
    <t>Surface Mount Option</t>
  </si>
  <si>
    <t>SM (brushed aluminum finish)</t>
  </si>
  <si>
    <t>Surface mount housing kit for CRV-C, brushed aluminum finish</t>
  </si>
  <si>
    <t>SM (white finish)</t>
  </si>
  <si>
    <t>Surface mount housing kit for CRV-C, white finish</t>
  </si>
  <si>
    <t>WG 6DX16.5LX14W WHT</t>
  </si>
  <si>
    <t>300400013-001</t>
  </si>
  <si>
    <t>wireguard, 6"D X 16.5"L X 14"W, white (OL2 surface wall, CRV recessed wall, ESL surface, EVR wall, FTZC wall, VE wall, FTZ wall, VST MINI wall, VSTM wall, PCHA wall, EPX wall, EPC wall)</t>
  </si>
  <si>
    <t>CYCLONE</t>
  </si>
  <si>
    <r>
      <t xml:space="preserve">Description </t>
    </r>
    <r>
      <rPr>
        <sz val="12"/>
        <color rgb="FF000000"/>
        <rFont val="Calibri"/>
        <family val="2"/>
        <scheme val="minor"/>
      </rPr>
      <t>(indoor / Title 20)</t>
    </r>
  </si>
  <si>
    <t>CYCHTLR1</t>
  </si>
  <si>
    <t>AC only, single face, red LED</t>
  </si>
  <si>
    <t>CYCHTLR2</t>
  </si>
  <si>
    <t>AC only, double face, red LED</t>
  </si>
  <si>
    <t>CYCHTLG1</t>
  </si>
  <si>
    <t>AC only, single face, green LED</t>
  </si>
  <si>
    <t>CYCHTLG2</t>
  </si>
  <si>
    <t>AC only, double face, green LED</t>
  </si>
  <si>
    <t>CYCSALR1</t>
  </si>
  <si>
    <t>Ni-Cd Battery, single face, red LED</t>
  </si>
  <si>
    <t>CYCSALR2</t>
  </si>
  <si>
    <t>Ni-Cd Battery, double face, red LED</t>
  </si>
  <si>
    <t>CYCSALG1</t>
  </si>
  <si>
    <t>Ni-Cd Battery, single face, green LED</t>
  </si>
  <si>
    <t>CYCSALG2</t>
  </si>
  <si>
    <t>Ni-Cd Battery, double face, green LED</t>
  </si>
  <si>
    <t>Panels</t>
  </si>
  <si>
    <t>CLR</t>
  </si>
  <si>
    <t>Ni-Cd Battery, double face, red LED, white panel, ceiling/wall surface</t>
  </si>
  <si>
    <t>MIR</t>
  </si>
  <si>
    <t>Ni-Cd Battery, double face, red LED, white panel, end surface</t>
  </si>
  <si>
    <t>WHT</t>
  </si>
  <si>
    <t>Ni-Cd Battery, double face, red LED, mirror panel, ceiling/wall surface</t>
  </si>
  <si>
    <t>Mounting</t>
  </si>
  <si>
    <t>ES</t>
  </si>
  <si>
    <t>Ni-Cd Battery, double face, green LED, white panel, ceiling/wall surface</t>
  </si>
  <si>
    <t>WCS</t>
  </si>
  <si>
    <t>Ni-Cd Battery, double face, green LED, white panel, end surface</t>
  </si>
  <si>
    <t xml:space="preserve">custom color </t>
  </si>
  <si>
    <t>OV</t>
  </si>
  <si>
    <t>oval panel (cannot be combined with SWCT/ SWHE)</t>
  </si>
  <si>
    <t>Link to Beghelli Web Page (CYC-SWCT/ SWHE)</t>
  </si>
  <si>
    <t>CYCLONE ECO</t>
  </si>
  <si>
    <r>
      <t>Description</t>
    </r>
    <r>
      <rPr>
        <sz val="12"/>
        <color theme="1"/>
        <rFont val="Calibri"/>
        <family val="2"/>
        <scheme val="minor"/>
      </rPr>
      <t xml:space="preserve"> (indoor/ damp)</t>
    </r>
  </si>
  <si>
    <t>CYCECOHTLUWCS120/277V</t>
  </si>
  <si>
    <t>AC only, single  and double face panels, red and green LED, ceiling/wal/slope surface</t>
  </si>
  <si>
    <t>CYCECOSALUWCS120/277V</t>
  </si>
  <si>
    <t>Ni-Cd Battery, single  and double face panels, red and green LED, ceiling/wall/slope surface</t>
  </si>
  <si>
    <t>updated 7/26/24</t>
  </si>
  <si>
    <t>DLX</t>
  </si>
  <si>
    <r>
      <t>Description</t>
    </r>
    <r>
      <rPr>
        <sz val="12"/>
        <color theme="1"/>
        <rFont val="Calibri"/>
        <family val="2"/>
        <scheme val="minor"/>
      </rPr>
      <t xml:space="preserve"> (indoor)</t>
    </r>
  </si>
  <si>
    <t>DLX50</t>
  </si>
  <si>
    <t>DLX50 P1 B UB</t>
  </si>
  <si>
    <t>Indoor, 50ft viewing, single face, plastic, black frame</t>
  </si>
  <si>
    <t>DLX50 P1 G UB</t>
  </si>
  <si>
    <t>Indoor, 50ft viewing, single face, plastic, green frame</t>
  </si>
  <si>
    <t>DLX50 P1 R UB</t>
  </si>
  <si>
    <t>Indoor, 50ft viewing, single face, plastic, red frame</t>
  </si>
  <si>
    <t>DLX50 P1 W G UB</t>
  </si>
  <si>
    <t>Indoor, 50ft viewing, single face, white frame with green lettering outline</t>
  </si>
  <si>
    <t>DLX50 P1 W R UB</t>
  </si>
  <si>
    <t>Indoor, 50ft viewing, single face, white frame with red lettering outline</t>
  </si>
  <si>
    <t>DLX50 P2 B UB</t>
  </si>
  <si>
    <t>Indoor, 50ft viewing, double  face, black frame</t>
  </si>
  <si>
    <t>DLX50 P2 W G UB</t>
  </si>
  <si>
    <t>Indoor, 50ft viewing, double face, white frame with green lettering outline</t>
  </si>
  <si>
    <t>DLX50 P2 W R UB</t>
  </si>
  <si>
    <t>Indoor, 50ft viewing, double face, white frame with red lettering outline</t>
  </si>
  <si>
    <t>DLX100</t>
  </si>
  <si>
    <t>DLX100 P1 B UB</t>
  </si>
  <si>
    <t>Indoor / outdoor, 100ft viewing, single face, black frame</t>
  </si>
  <si>
    <t>DLX100 P1 G UB</t>
  </si>
  <si>
    <t>Indoor / outdoor, 100ft viewing, single face, green frame</t>
  </si>
  <si>
    <t>DLX100 P1 R UB</t>
  </si>
  <si>
    <t>Indoor / outdoor, 100ft viewing, single face, red frame</t>
  </si>
  <si>
    <t>DLX100 P2 B UB</t>
  </si>
  <si>
    <t>Indoor / outdoor, 100ft viewing, double face, black frame</t>
  </si>
  <si>
    <t>DLX100 P2 G UB</t>
  </si>
  <si>
    <t>Indoor / outdoor, 100ft viewing, double face, green frame</t>
  </si>
  <si>
    <t>DLX100 P2 R UB</t>
  </si>
  <si>
    <t>Indoor / outdoor, 100ft viewing, double face red frame</t>
  </si>
  <si>
    <t>NOTE: DLX PRODUCTS ARE NOT RETURNABLE.</t>
  </si>
  <si>
    <r>
      <t xml:space="preserve">Description </t>
    </r>
    <r>
      <rPr>
        <sz val="12"/>
        <color theme="1"/>
        <rFont val="Calibri"/>
        <family val="2"/>
        <scheme val="minor"/>
      </rPr>
      <t>(wet / NEMA 4x)</t>
    </r>
  </si>
  <si>
    <t>EDT 618 0</t>
  </si>
  <si>
    <t>6V 18W, sealed lead calcium, no heads</t>
  </si>
  <si>
    <t>EDT 627 0</t>
  </si>
  <si>
    <t>6V 27W, sealed lead calcium, no heads</t>
  </si>
  <si>
    <t>EDT 636 0</t>
  </si>
  <si>
    <t>6V 36W, sealed lead calcium, no heads</t>
  </si>
  <si>
    <t>EDT 660 0</t>
  </si>
  <si>
    <t>6V 60W, sealed lead calcium, no heads</t>
  </si>
  <si>
    <t>EDT 672 0</t>
  </si>
  <si>
    <t>6V 72W, sealed lead calcium, no heads</t>
  </si>
  <si>
    <t>EDT 6100 0</t>
  </si>
  <si>
    <t>6V 100W, sealed lead calcium, no heads</t>
  </si>
  <si>
    <t>EDT 6120 0</t>
  </si>
  <si>
    <t>6V 120W, sealed lead calcium, no heads</t>
  </si>
  <si>
    <t>EDT 6200 0</t>
  </si>
  <si>
    <t>6V 200W, sealed lead calcium, no heads</t>
  </si>
  <si>
    <t>EDT 12 27  0</t>
  </si>
  <si>
    <t>12V 27W, sealed lead calcium, no heads</t>
  </si>
  <si>
    <t>EDT 12 36  0</t>
  </si>
  <si>
    <t>12V 36W, sealed lead calcium, no heads</t>
  </si>
  <si>
    <t>EDT 12 60  0</t>
  </si>
  <si>
    <t>12V 60W, sealed lead calcium, no heads</t>
  </si>
  <si>
    <t>EDT 12 72  0</t>
  </si>
  <si>
    <t>12V 72W, sealed lead calcium, no heads</t>
  </si>
  <si>
    <t>EDT 12 120  0</t>
  </si>
  <si>
    <t>12V 120W, sealed lead calcium, no heads</t>
  </si>
  <si>
    <t>EDT 12 140  0</t>
  </si>
  <si>
    <t>12V 140W, sealed lead calcium, no heads</t>
  </si>
  <si>
    <t>EDT 12 160  0</t>
  </si>
  <si>
    <t>12V 160W, sealed lead calcium, no heads</t>
  </si>
  <si>
    <t>EDT 12 180  0</t>
  </si>
  <si>
    <t>12V 180W, sealed lead calcium, no heads</t>
  </si>
  <si>
    <t>EDT 12 360  0</t>
  </si>
  <si>
    <t>12V 360W, sealed lead calcium, no heads</t>
  </si>
  <si>
    <t>EDT 24 280  0</t>
  </si>
  <si>
    <t>24V 280W, sealed lead calcium, no heads</t>
  </si>
  <si>
    <t>EDT 24 360  0</t>
  </si>
  <si>
    <t>24V 360W, sealed lead calcium, no heads</t>
  </si>
  <si>
    <t>EDT 6 22  0 NC</t>
  </si>
  <si>
    <t>6V 22W, Ni-Cd, no heads</t>
  </si>
  <si>
    <t>EDT 6 42  0 NC</t>
  </si>
  <si>
    <t>6V 42W, Ni-Cd, no heads</t>
  </si>
  <si>
    <t>EDT 6 54  0 NC</t>
  </si>
  <si>
    <t>6V 54W, Ni-Cd, no heads</t>
  </si>
  <si>
    <t>EDT 6 90  0 NC</t>
  </si>
  <si>
    <t>6V 90W, Ni-Cd, no heads</t>
  </si>
  <si>
    <t>EDT 12 42  0 NC</t>
  </si>
  <si>
    <t>12V 42W, Ni-Cd, no heads</t>
  </si>
  <si>
    <t>EDT 12 90  0 NC</t>
  </si>
  <si>
    <t>12V 90W, Ni-Cd, no heads</t>
  </si>
  <si>
    <t>EDT 12 130  0 NC</t>
  </si>
  <si>
    <t>12V 130W, Ni-Cd, no heads</t>
  </si>
  <si>
    <t>EDT 12 200  0 NC</t>
  </si>
  <si>
    <t>12V 200W, Ni-Cd, no heads</t>
  </si>
  <si>
    <t>EDT 24 100  0 NC</t>
  </si>
  <si>
    <t>24V 100W, Ni-Cd, no heads</t>
  </si>
  <si>
    <t>EDT 24 200  0 NC</t>
  </si>
  <si>
    <t>24V 200W, Ni-Cd, no heads</t>
  </si>
  <si>
    <t>LAMP HEADS</t>
  </si>
  <si>
    <t>1SEA2WLED</t>
  </si>
  <si>
    <t>single MR16 head with one 2W LED lamp (12V ONLY)</t>
  </si>
  <si>
    <t>1SEA5WLED</t>
  </si>
  <si>
    <t>single MR16 head with one 5W LED lamp</t>
  </si>
  <si>
    <t>1SEA7WLED</t>
  </si>
  <si>
    <t>single MR16 head with one 7W LED lamp</t>
  </si>
  <si>
    <t>1LR6WLEDSB</t>
  </si>
  <si>
    <t>single PAR36 head with one 6W sealed beam LED lamp (12V ONLY)</t>
  </si>
  <si>
    <t>1LR7.2W</t>
  </si>
  <si>
    <t>single PAR 36 head with one 7.2W incandescent lamp (6V ONLY)</t>
  </si>
  <si>
    <t>1LR9W</t>
  </si>
  <si>
    <t>single PAR36 head with one 9W incandescent lamp</t>
  </si>
  <si>
    <t>1LR12W</t>
  </si>
  <si>
    <t>single PAR36 head with one 12W incandescent lamp (12V ONLY)</t>
  </si>
  <si>
    <t>1LR18W</t>
  </si>
  <si>
    <t>single PAR36 head with one 18W incandescent lamp (12V &amp; 24V ONLY)</t>
  </si>
  <si>
    <t>1LR12WQ</t>
  </si>
  <si>
    <t>single PAR36 head with one 12W quartz halogen lamp (6V &amp; 12V ONLY)</t>
  </si>
  <si>
    <t>1LR20WQ</t>
  </si>
  <si>
    <t>single PAR36 head with one 20W quartz halogen lamp (12V ONLY)</t>
  </si>
  <si>
    <t>1TESSQ5W</t>
  </si>
  <si>
    <t>TESTA LED 5W, 640LM, square single head, 12-24V</t>
  </si>
  <si>
    <t>1TESSQ9W</t>
  </si>
  <si>
    <t>TESTA LED 9W, 1100LM, square single head, 12-24V</t>
  </si>
  <si>
    <t>1TESSQ14W</t>
  </si>
  <si>
    <t>TESTA LED 14W, 1450LM, square single head, 12-24V</t>
  </si>
  <si>
    <t>1TESSQ30W</t>
  </si>
  <si>
    <t>TESTA LED 30W, 2500LM, square single head, 12-24V</t>
  </si>
  <si>
    <t>2SEA2WLED</t>
  </si>
  <si>
    <t>double MR16 heads with 2W LED lamps (12V ONLY)</t>
  </si>
  <si>
    <t>2SEA5WLED</t>
  </si>
  <si>
    <t>double MR16 heads with 5W LED lamps</t>
  </si>
  <si>
    <t>2SEA7WLED</t>
  </si>
  <si>
    <t>double MR16 heads with 7W LED lamps</t>
  </si>
  <si>
    <t>2LR6WLEDSB</t>
  </si>
  <si>
    <t>double PAR36 heads with 6W sealed beam LED lamps (12V &amp; 24V ONLY)</t>
  </si>
  <si>
    <t>2LR7.2W</t>
  </si>
  <si>
    <t>double PAR36 heads with 7.2W incandescent lamps (6V ONLY)</t>
  </si>
  <si>
    <t>2LR9W</t>
  </si>
  <si>
    <t>double PAR36 heads with 9W incandescent lamps</t>
  </si>
  <si>
    <t>2LR12W</t>
  </si>
  <si>
    <t>double PAR36 heads with 12W incandescent lamps (12V ONLY)</t>
  </si>
  <si>
    <t>2LR18W</t>
  </si>
  <si>
    <t>double PAR36 heads with 18W incandescent lamps (12V &amp; 24V ONLY)</t>
  </si>
  <si>
    <t>2LR12WQ</t>
  </si>
  <si>
    <t>double PAR36 heads with 12W quartz halogen lamps (6V &amp; 12V ONLY)</t>
  </si>
  <si>
    <t>2LR20WQ</t>
  </si>
  <si>
    <t>double PAR36 heads with 20W quartz halogen lamps (12V ONLY)</t>
  </si>
  <si>
    <t>2TESSQ5W</t>
  </si>
  <si>
    <t>double TESTA square LED heads, 5W  640LM each, 12-24V</t>
  </si>
  <si>
    <t>2TESSQ9W</t>
  </si>
  <si>
    <t>double TESTA square LED heads, 9W 1100LM each, 12-24V</t>
  </si>
  <si>
    <t>2TESSQ14W</t>
  </si>
  <si>
    <t>double TESTA square LED heads, 14W 1450LM each, 12-24V</t>
  </si>
  <si>
    <t>2TESSQ30W</t>
  </si>
  <si>
    <t>double TESTA square LED heads, 30W 2500LM each, 12-24V</t>
  </si>
  <si>
    <t>3LR6WLEDSB</t>
  </si>
  <si>
    <t>three PAR36 heads with 6W sealed beam LED lamps (12V &amp; 24V ONLY)</t>
  </si>
  <si>
    <t>3LR7.2W</t>
  </si>
  <si>
    <t>three PAR36 heads with 7.2W incandescent lamps (6V ONLY)</t>
  </si>
  <si>
    <t>3LR9W</t>
  </si>
  <si>
    <t>three PAR36 heads with 9W incandescent lamps</t>
  </si>
  <si>
    <t>3LR12W</t>
  </si>
  <si>
    <t>three PAR36 heads with 12W incandescent lamps (12V ONLY)</t>
  </si>
  <si>
    <t>3LR18W</t>
  </si>
  <si>
    <t>three PAR36 heads with 18W incandescent lamps (12V &amp; 24V ONLY)</t>
  </si>
  <si>
    <t>3LR12WQ</t>
  </si>
  <si>
    <t>3LR20WQ</t>
  </si>
  <si>
    <t>three PAR36 heads with 20W quartz halogen lamps (12V ONLY)</t>
  </si>
  <si>
    <t>ampmeter</t>
  </si>
  <si>
    <t>infrared testing  (specify input voltage)</t>
  </si>
  <si>
    <t>120V line cord</t>
  </si>
  <si>
    <t>LD</t>
  </si>
  <si>
    <t>lamp disconnect</t>
  </si>
  <si>
    <t>TC</t>
  </si>
  <si>
    <t>teflon coated lenses</t>
  </si>
  <si>
    <t>time delay (specify voltage and time delay, 10 min std)</t>
  </si>
  <si>
    <t>twist lock plug (120V only)</t>
  </si>
  <si>
    <t>Note:  To properly size unit, ensure sufficient capacity is chosen to run lamp wattages on unit plus any additional load.  For example, if the unit is configured with 2 lamp heads of 9W each, the minimum capacity required is 18W.  Any additional load will require additional capacity.</t>
  </si>
  <si>
    <t>ECCO LUNA</t>
  </si>
  <si>
    <r>
      <t xml:space="preserve">Description </t>
    </r>
    <r>
      <rPr>
        <sz val="12"/>
        <color theme="1"/>
        <rFont val="Calibri"/>
        <family val="2"/>
        <scheme val="minor"/>
      </rPr>
      <t>(wet / IP65)</t>
    </r>
  </si>
  <si>
    <t>EL SE 205LED</t>
  </si>
  <si>
    <t>Emergency, 6V, 10W, 2x5W LED MR16 lamps ,120/277V input</t>
  </si>
  <si>
    <t>EL SE 205LED AT</t>
  </si>
  <si>
    <t>Emergency, 6V, 10W, 2x5W LED MR16 lamps ,120/277V input, autotest</t>
  </si>
  <si>
    <t xml:space="preserve">CS120  </t>
  </si>
  <si>
    <t>cord set, 120V only</t>
  </si>
  <si>
    <t>white housing</t>
  </si>
  <si>
    <t>BPG1</t>
  </si>
  <si>
    <t>100002500-001</t>
  </si>
  <si>
    <t xml:space="preserve">wireguard, 17” x 17” x 7” </t>
  </si>
  <si>
    <t>Description (Title 20)</t>
  </si>
  <si>
    <t>EPXHT</t>
  </si>
  <si>
    <t>LED Exit, thermoplastic, AC only, single SKU: red/green/ single/double panels/ universal mount, 120/277V, white</t>
  </si>
  <si>
    <t>EPXSA</t>
  </si>
  <si>
    <t>LED Exit, thermoplastic, AC &amp; EM, single SKU: red/green/ single/double panels/ universal mount, 120/277V, white</t>
  </si>
  <si>
    <t>EPXHTB</t>
  </si>
  <si>
    <t>LED Exit, thermoplastic, AC only, single SKU: red/green/ single/double panels/ universal mount, 120/277V, black</t>
  </si>
  <si>
    <t>EPXSAB</t>
  </si>
  <si>
    <t>LED Exit, thermoplastic, AC &amp; EM, single SKU: red/green/ single/double panels/ universal mount, 120/277V, black</t>
  </si>
  <si>
    <t>2C</t>
  </si>
  <si>
    <t>2 circuit for HT only, specify 120V (2C120) or 277V (2C277)</t>
  </si>
  <si>
    <t>ATG</t>
  </si>
  <si>
    <t>autotest for GREEN LETTERS ONLY (SA models only)</t>
  </si>
  <si>
    <t>ATR</t>
  </si>
  <si>
    <t>autotest for RED LETTERS ONLY (SA models only)</t>
  </si>
  <si>
    <t>USA</t>
  </si>
  <si>
    <t xml:space="preserve">assembled in USA </t>
  </si>
  <si>
    <t>WG 14.5DX12.5LX6.5W WHT</t>
  </si>
  <si>
    <t>300400015-001</t>
  </si>
  <si>
    <t>wireguard, 14.5"D X 12.5"L X 6.5"W, white (STX ceiling, WLX ceiling, WLX end mount, VE end mount, STX end mount, FMPL ceiling/ end, PXA ceiling, EPX end)</t>
  </si>
  <si>
    <t>Combo, thermoplastic, 0.5W LED lamp heads, red and green letters, universal face and mounting, 120/277V, white</t>
  </si>
  <si>
    <t>EPCB</t>
  </si>
  <si>
    <t>Combo, thermoplastic, 0.5W LED lamp heads, red and green letters, universal face and mounting, 120/277V, black</t>
  </si>
  <si>
    <t>EPCHO</t>
  </si>
  <si>
    <t>Combo, thermoplastic, 2W LED lamp heads, red and green letters, universal face and mounting, 120/277V, white</t>
  </si>
  <si>
    <t>EPCBHO</t>
  </si>
  <si>
    <t>Combo, thermoplastic, 2W LED lamp heads, red and green letters, universal face and mounting, 120/277V, black</t>
  </si>
  <si>
    <t>EPCRC</t>
  </si>
  <si>
    <t>Combo, thermoplastic, 0.5W LED lamp heads, red and green letters, universal face and mounting, 120/277V, white, 1W remote capacity</t>
  </si>
  <si>
    <t>EPCBRC</t>
  </si>
  <si>
    <t>Combo, thermoplastic, 0.5W LED lamp heads, red and green letters, universal face and mounting, 120/277V, black, 1W remote capacity</t>
  </si>
  <si>
    <t>Emergency unit, thermoplastic, 1.5W LED heads, Ni-Cd, 120/277V, white</t>
  </si>
  <si>
    <t>EPEB</t>
  </si>
  <si>
    <t>Emergency unit, thermoplastic, 1.5W LED heads, Ni-Cd, 120/277V, black</t>
  </si>
  <si>
    <t>EPEAT</t>
  </si>
  <si>
    <t>Emergency unit, thermoplastic, 1.5W LED heads, Ni-Cd, 120/277V, white, autotest</t>
  </si>
  <si>
    <t>EPEBAT</t>
  </si>
  <si>
    <t>Emergency unit, thermoplastic, 1.5W LED heads, Ni-Cd, 120/277V, black, autotest</t>
  </si>
  <si>
    <t>EPERC</t>
  </si>
  <si>
    <t>Emergency unit, thermoplastic, 1.5W LED heads, Ni-Cd, 120/277V, white, 2.5W remote capacity</t>
  </si>
  <si>
    <t>EPEBRC</t>
  </si>
  <si>
    <t>Emergency unit, thermoplastic, 1.5W LED heads, Ni-Cd, 120/277V, black, 2.5W remote capacity</t>
  </si>
  <si>
    <t>EPEATRC</t>
  </si>
  <si>
    <t>Emergency unit, thermoplastic, 1.5W LED heads, Ni-Cd, 120/277V, white, autotest, 2.5W remote capacity</t>
  </si>
  <si>
    <t>EPEBATRC</t>
  </si>
  <si>
    <t>Emergency unit, thermoplastic, 1.5W LED heads, Ni-Cd, 120/277V, black, autotest, 2.5W remote capacity</t>
  </si>
  <si>
    <t>WG 6DX11LX7W WHT</t>
  </si>
  <si>
    <t>300400014-001</t>
  </si>
  <si>
    <t>wireguard, 6"D X 11"L X 7"W, white (MEZ wall, PEH wall, EPE ceiling)</t>
  </si>
  <si>
    <r>
      <t xml:space="preserve">Description </t>
    </r>
    <r>
      <rPr>
        <sz val="12"/>
        <color theme="1"/>
        <rFont val="Calibri"/>
        <family val="2"/>
        <scheme val="minor"/>
      </rPr>
      <t>(indoor)</t>
    </r>
  </si>
  <si>
    <t>ESL 6 18 0</t>
  </si>
  <si>
    <t xml:space="preserve"> battery unit 6V 18W, no heads</t>
  </si>
  <si>
    <t>ESL 6 36 0</t>
  </si>
  <si>
    <t xml:space="preserve"> battery unit 6V 36W, no heads</t>
  </si>
  <si>
    <t>ESL 12 18 0</t>
  </si>
  <si>
    <t xml:space="preserve"> battery unit 12V 18W, no heads</t>
  </si>
  <si>
    <t>ESL 12 36 0</t>
  </si>
  <si>
    <t xml:space="preserve"> battery unit 12V 36W, no heads</t>
  </si>
  <si>
    <t>ESL 6 22 0 NC</t>
  </si>
  <si>
    <t xml:space="preserve"> battery unit 6V 22W (NI-CD) , no heads</t>
  </si>
  <si>
    <t>Head Mounting</t>
  </si>
  <si>
    <t>FM</t>
  </si>
  <si>
    <t>front mount</t>
  </si>
  <si>
    <t>SM</t>
  </si>
  <si>
    <t>side mount</t>
  </si>
  <si>
    <t>TM</t>
  </si>
  <si>
    <t>top mount (standard)</t>
  </si>
  <si>
    <t xml:space="preserve">CC </t>
  </si>
  <si>
    <t>custom color - specify</t>
  </si>
  <si>
    <t>infrared testing</t>
  </si>
  <si>
    <t>line cord, 120V</t>
  </si>
  <si>
    <t>1SR7.2W</t>
  </si>
  <si>
    <t>single PAR18 head with one 7.2W incandescent lamp (6V ONLY)</t>
  </si>
  <si>
    <t>1SR9W</t>
  </si>
  <si>
    <t>single PAR18 head with one 9W incandescent lamp</t>
  </si>
  <si>
    <t>1SR12W</t>
  </si>
  <si>
    <t>single PAR18 head with one 12W lamp (12V ONLY)</t>
  </si>
  <si>
    <t>1SR18W</t>
  </si>
  <si>
    <t>single PAR18 head with one 18W lamp (12V &amp; 24V ONLY)</t>
  </si>
  <si>
    <t>1SR12WQ</t>
  </si>
  <si>
    <t>single PAR18 head with one 12W quartz halogen lamp (6V &amp; 12V ONLY)</t>
  </si>
  <si>
    <t>1SR20WQ</t>
  </si>
  <si>
    <t>single PAR18 head with one 20W quartz halogen lamp (12V ONLY)</t>
  </si>
  <si>
    <t>1SR2WLED</t>
  </si>
  <si>
    <t>single PAR18 head with one 2W LED lamp (12V ONLY)</t>
  </si>
  <si>
    <t>1SR5WLED</t>
  </si>
  <si>
    <t>single PAR18 head with one 5W LED lamp</t>
  </si>
  <si>
    <t>1SR7WLED</t>
  </si>
  <si>
    <t>single PAR18 head with one 7W LED lamp</t>
  </si>
  <si>
    <t>1BTMR2WLED</t>
  </si>
  <si>
    <t>single MR16 head with one 2W LED lamp (12V only)</t>
  </si>
  <si>
    <t>1BTMR5WLED</t>
  </si>
  <si>
    <t>1BTMR7WLED</t>
  </si>
  <si>
    <t>2SR7.2W</t>
  </si>
  <si>
    <t>double PAR18 heads with 7.2W incandescent lamps (6V ONLY)</t>
  </si>
  <si>
    <t>2SR9W</t>
  </si>
  <si>
    <t>double PAR18 heads with 9W incandescent lamps</t>
  </si>
  <si>
    <t>2SR12W</t>
  </si>
  <si>
    <t>double PAR18 heads with 12W incandescent lamps (12V ONLY)</t>
  </si>
  <si>
    <t>2SR18W</t>
  </si>
  <si>
    <t>double PAR18 heads with 18W incandescent lamps (12V &amp; 24V ONLY)</t>
  </si>
  <si>
    <t>2SR12WQ</t>
  </si>
  <si>
    <t>double PAR18 heads with 12W quartz halogen lamps (6V &amp; 12V ONLY)</t>
  </si>
  <si>
    <t>2SR20WQ</t>
  </si>
  <si>
    <t>double PAR18 heads with 20W quartz halogen lamps (12V ONLY)</t>
  </si>
  <si>
    <t>2SR2WLED</t>
  </si>
  <si>
    <t>double PAR18 heads with 2W LED lamps (12V ONLY)</t>
  </si>
  <si>
    <t>2SR5WLED</t>
  </si>
  <si>
    <t>double PAR18 heads with 5W LED lamps</t>
  </si>
  <si>
    <t>2SR7WLED</t>
  </si>
  <si>
    <t>double PAR18 heads with 7W LED lamps</t>
  </si>
  <si>
    <t>2BTMR2WLED</t>
  </si>
  <si>
    <t>double MR16 heads with 2W LED lamps (12V only)</t>
  </si>
  <si>
    <t>2BTMR5WLED</t>
  </si>
  <si>
    <t>2BTMR7WLED</t>
  </si>
  <si>
    <t>Note:  To properly size unit, ensure sufficient capacity is chosen to run lamp wattages on unit plus any additional load.  For example, if the unit is configured with 2 lamp heads of 30W each, the minimum capacity required is 60W.  Any additional load will require additional capacity.</t>
  </si>
  <si>
    <t>ESM 6 12 0</t>
  </si>
  <si>
    <t>battery unit, white, 6V 12W, no heads</t>
  </si>
  <si>
    <t>ESM 6 18 0</t>
  </si>
  <si>
    <t>battery unit, white, 6V 18W, no heads</t>
  </si>
  <si>
    <t>ESM 6 27 0</t>
  </si>
  <si>
    <t>battery unit, white, 6V 27W, no heads</t>
  </si>
  <si>
    <t>ESM 6 36 0</t>
  </si>
  <si>
    <t>battery unit, white, 6V 36W, no heads</t>
  </si>
  <si>
    <t>ESM 6 60 0</t>
  </si>
  <si>
    <t>battery unit, white, 6V 60W, no heads</t>
  </si>
  <si>
    <t>ESM 12 27 0</t>
  </si>
  <si>
    <t>battery unit, white, 12V 27W, no heads</t>
  </si>
  <si>
    <t>ESM 12 36 0</t>
  </si>
  <si>
    <t>battery unit, white, 12V 36W, no heads</t>
  </si>
  <si>
    <t>ESM 12 60 0</t>
  </si>
  <si>
    <t>battery unit, white, 12V 60W, no heads</t>
  </si>
  <si>
    <t>ESM 6 22 0 NC</t>
  </si>
  <si>
    <t>battery unit, white, 6V 22W (NI-CD), no heads</t>
  </si>
  <si>
    <t>ESM 6 42 0 NC</t>
  </si>
  <si>
    <t>battery unit, white, 6V 42W (NI-CD), no heads</t>
  </si>
  <si>
    <t>ESM 6 54 0 NC</t>
  </si>
  <si>
    <t>battery unit, white, 6V 54W (NI-CD), no heads</t>
  </si>
  <si>
    <t>ESM 6 90 0 NC</t>
  </si>
  <si>
    <t>battery unit, white, 6V 90W (NI-CD), no heads</t>
  </si>
  <si>
    <t>ESM 12 42 0 NC</t>
  </si>
  <si>
    <t>battery unit, white, 12V 42W (NI-CD), no heads</t>
  </si>
  <si>
    <t>ESM 12 90 0 NC</t>
  </si>
  <si>
    <t>battery unit, white, 12V 90W (NI-CD), no heads</t>
  </si>
  <si>
    <t>fire alarm interface (specify voltage and signal type)</t>
  </si>
  <si>
    <t>side mounted heads</t>
  </si>
  <si>
    <t>EST 6 27 0</t>
  </si>
  <si>
    <t>battery unit 6V 27W, no heads</t>
  </si>
  <si>
    <t>EST 6 36 0</t>
  </si>
  <si>
    <t>battery unit 6V 36W, no heads</t>
  </si>
  <si>
    <t>EST 6 60 0</t>
  </si>
  <si>
    <t>battery unit 6V 60W, no heads</t>
  </si>
  <si>
    <t>EST 6 72 0</t>
  </si>
  <si>
    <t>battery unit 6V 72W, no heads</t>
  </si>
  <si>
    <t>EST 6 100 0</t>
  </si>
  <si>
    <t>battery unit 6V 100W, no heads</t>
  </si>
  <si>
    <t>EST 6 120 0</t>
  </si>
  <si>
    <t>battery unit 6V 120W, no heads</t>
  </si>
  <si>
    <t>EST 12 27 0</t>
  </si>
  <si>
    <t>battery unit 12V 27W, no heads</t>
  </si>
  <si>
    <t>EST 12 36 0</t>
  </si>
  <si>
    <t>battery unit 12V 36W, no heads</t>
  </si>
  <si>
    <t>EST 12 60 0</t>
  </si>
  <si>
    <t>battery unit 12V 60W, no heads</t>
  </si>
  <si>
    <t>EST 12 72 0</t>
  </si>
  <si>
    <t>battery unit 12V 72W, no heads</t>
  </si>
  <si>
    <t>EST 12 120 0</t>
  </si>
  <si>
    <t>battery unit 12V 120W, no heads</t>
  </si>
  <si>
    <t>EST 12 140 0</t>
  </si>
  <si>
    <t>battery unit 12V 140W, no heads</t>
  </si>
  <si>
    <t>EST 6 42 0 NC</t>
  </si>
  <si>
    <t>battery unit 6V 42W (NI-CD), no heads</t>
  </si>
  <si>
    <t>EST 6 54 0 NC</t>
  </si>
  <si>
    <t>battery unit 6V 54W (NI-CD), no heads</t>
  </si>
  <si>
    <t>EST 6 90 0 NC</t>
  </si>
  <si>
    <t>battery unit 6V 90W (NI-CD), no heads</t>
  </si>
  <si>
    <t>EST 12 42 0 NC</t>
  </si>
  <si>
    <t>battery unit 12V 42W (NI-CD), no heads</t>
  </si>
  <si>
    <t>EST 12 90 0 NC</t>
  </si>
  <si>
    <t>battery unit 12V 90W (NI-CD), no heads</t>
  </si>
  <si>
    <t>EST 12 130 0 NC</t>
  </si>
  <si>
    <t>battery unit 12V 130W (NI-CD), no heads</t>
  </si>
  <si>
    <t>EST 24 100 0 NC</t>
  </si>
  <si>
    <t>battery unit 24V 100W (NI-CD), no heads</t>
  </si>
  <si>
    <t xml:space="preserve">ACTB </t>
  </si>
  <si>
    <t>AC terminal block</t>
  </si>
  <si>
    <t>DCTB</t>
  </si>
  <si>
    <t>DC terminal block</t>
  </si>
  <si>
    <t xml:space="preserve">tamper proof screws </t>
  </si>
  <si>
    <t>EVR HT LR1 C</t>
  </si>
  <si>
    <t>100000810-002</t>
  </si>
  <si>
    <t>AC only, single face, red LED, white housing, ceilling</t>
  </si>
  <si>
    <t>EVR HT LR1 W</t>
  </si>
  <si>
    <t>100000810-001</t>
  </si>
  <si>
    <t>AC only, single face, red LED, white housing, wall</t>
  </si>
  <si>
    <t>EVR HT LR1 E</t>
  </si>
  <si>
    <t>100000810-003</t>
  </si>
  <si>
    <t>AC only, single face, red LED, white housing, end</t>
  </si>
  <si>
    <t>EVR HT LG1 C</t>
  </si>
  <si>
    <t>100000810-036</t>
  </si>
  <si>
    <t>AC only, single face, green LED, white housing, ceilling</t>
  </si>
  <si>
    <t>EVR HT LG1 W</t>
  </si>
  <si>
    <t>100000810-035</t>
  </si>
  <si>
    <t>AC only, single face, green LED, white housing, wall</t>
  </si>
  <si>
    <t>EVR HT LG1 E</t>
  </si>
  <si>
    <t>100000810-060</t>
  </si>
  <si>
    <t>AC only, single face, green LED, white housing, end</t>
  </si>
  <si>
    <t>EVR HT LR2 C</t>
  </si>
  <si>
    <t>100000810-021</t>
  </si>
  <si>
    <t>AC only, double face, red LED, white housing, ceilling</t>
  </si>
  <si>
    <t>EVR HT LR2 E</t>
  </si>
  <si>
    <t>100000810-062</t>
  </si>
  <si>
    <t>AC only, double face, red LED, white housing, end</t>
  </si>
  <si>
    <t>EVR HT LG2 C</t>
  </si>
  <si>
    <t>100000810-050</t>
  </si>
  <si>
    <t>AC only, double face, green LED, white housing, ceilling</t>
  </si>
  <si>
    <t>EVR HT LG2 E</t>
  </si>
  <si>
    <t>100000810-061</t>
  </si>
  <si>
    <t>AC only, double face, green LED, white housing, end</t>
  </si>
  <si>
    <t>EVR SA LR1 C</t>
  </si>
  <si>
    <t>100000810-005</t>
  </si>
  <si>
    <t>Ni-Cd battery, single face, red LED, white housing, ceilling</t>
  </si>
  <si>
    <t>EVR SA LR1 W</t>
  </si>
  <si>
    <t>100000810-004</t>
  </si>
  <si>
    <t>Ni-Cd battery, single face, red LED, white housing, wall</t>
  </si>
  <si>
    <t>EVR SA LR1 E</t>
  </si>
  <si>
    <t>100000810-006</t>
  </si>
  <si>
    <t>Ni-Cd battery, single face, red LED, white housing, end</t>
  </si>
  <si>
    <t>EVR SA LG1 C</t>
  </si>
  <si>
    <t>100000810-020</t>
  </si>
  <si>
    <t>Ni-Cd battery, single face, green LED, white housing, ceilling</t>
  </si>
  <si>
    <t>EVR SA LG1 W</t>
  </si>
  <si>
    <t>100000810-014</t>
  </si>
  <si>
    <t>Ni-Cd battery, single face, green LED, white housing, wall</t>
  </si>
  <si>
    <t>EVR SA LG1 E</t>
  </si>
  <si>
    <t>100000810-026</t>
  </si>
  <si>
    <t>Ni-Cd battery, single face, green LED, white housing, end</t>
  </si>
  <si>
    <t>EVR SA LR2 C</t>
  </si>
  <si>
    <t>100000810-007</t>
  </si>
  <si>
    <t>Ni-Cd battery, double face, red LED, white housing, ceilling</t>
  </si>
  <si>
    <t>EVR SA LR2 E</t>
  </si>
  <si>
    <t>100000810-019</t>
  </si>
  <si>
    <t>Ni-Cd battery, double face, red LED, white housing, end</t>
  </si>
  <si>
    <t>EVR SA LG2 C</t>
  </si>
  <si>
    <t>100000810-008</t>
  </si>
  <si>
    <t>Ni-Cd battery, double face, green LED, white housing, ceilling</t>
  </si>
  <si>
    <t>EVR SA LG2 E</t>
  </si>
  <si>
    <t>100000810-039</t>
  </si>
  <si>
    <t>Ni-Cd battery, double face, green LED, white housing, end</t>
  </si>
  <si>
    <t>14G</t>
  </si>
  <si>
    <t>14 gauge steel frame</t>
  </si>
  <si>
    <t>FFP</t>
  </si>
  <si>
    <t>full steel faceplate (per face) - Chevrons/Arrows must be specified</t>
  </si>
  <si>
    <t>tamper proof screws for back plate (walll mount only)</t>
  </si>
  <si>
    <t>100002500-002</t>
  </si>
  <si>
    <t>updated 7-26-24</t>
  </si>
  <si>
    <t>FORMALUCE</t>
  </si>
  <si>
    <r>
      <t xml:space="preserve">Description  </t>
    </r>
    <r>
      <rPr>
        <sz val="12"/>
        <color rgb="FF000000"/>
        <rFont val="Calibri"/>
        <family val="2"/>
      </rPr>
      <t>(Die-cast Aluminum, 4 x 2.5W LED)</t>
    </r>
  </si>
  <si>
    <t>FM PL 12 10 LR1 W</t>
  </si>
  <si>
    <t>Combo, 12V 10W, red LED, single face, wall mount, 120-347V, white housing</t>
  </si>
  <si>
    <t>FM PL 12 10 LR1 C</t>
  </si>
  <si>
    <t>Combo, 12V 10W, red LED, single face, ceiling mount, 120-347V, white housing</t>
  </si>
  <si>
    <t>FM PL 12 10 LR1 M</t>
  </si>
  <si>
    <t>Combo, 12V 10W, red LED, single face, universal mount, 120-347V, white housing</t>
  </si>
  <si>
    <t>FM PL 12 10 LR2 C</t>
  </si>
  <si>
    <t>Combo, 12V 10W, red LED, double face, ceiling mount, 120-347V, white housing</t>
  </si>
  <si>
    <t>FM PL 12 10 LR2 M</t>
  </si>
  <si>
    <t>Combo, 12V 10W, red LED, double face, universal mount, 120-347V, white housing</t>
  </si>
  <si>
    <t>FM PL 12 10 LRU M</t>
  </si>
  <si>
    <t>Combo, 12V 10W, red LED, universal face, universal mount, 120-347V, white housing</t>
  </si>
  <si>
    <t>FM PL 12 10 LG1 W</t>
  </si>
  <si>
    <t>Combo, 12V 10W, green LED, single face, wall mount, 120-347V, white housing</t>
  </si>
  <si>
    <t>FM PL 12 10 LG1 C</t>
  </si>
  <si>
    <t>Combo, 12V 10W, green LED, single face, ceiling mount, 120-347V, white housing</t>
  </si>
  <si>
    <t>FM PL 12 10 LG1 M</t>
  </si>
  <si>
    <t>Combo, 12V 10W, green LED, single face, universal mount, 120-347V, white housing</t>
  </si>
  <si>
    <t>FM PL 12 10 LG2 C</t>
  </si>
  <si>
    <t>Combo, 12V 10W, green LED, double face, ceiling mount, 120-347V, white housing</t>
  </si>
  <si>
    <t>FM PL 12 10 LG2 M</t>
  </si>
  <si>
    <t>Combo, 12V 10W, green LED, double face, universal mount, 120-347V, white housing</t>
  </si>
  <si>
    <t>FM PL 12 10 LGU M</t>
  </si>
  <si>
    <t>Combo, 12V 10W, green LED, universal face, universal mount, 120-347V, white housing</t>
  </si>
  <si>
    <t>brushed aluminum</t>
  </si>
  <si>
    <t xml:space="preserve">FORMA </t>
  </si>
  <si>
    <t>EXIT (FME)</t>
  </si>
  <si>
    <r>
      <t xml:space="preserve">Description </t>
    </r>
    <r>
      <rPr>
        <sz val="12"/>
        <color theme="1"/>
        <rFont val="Calibri"/>
        <family val="2"/>
        <scheme val="minor"/>
      </rPr>
      <t xml:space="preserve">(indoor / damp / Title 20) </t>
    </r>
  </si>
  <si>
    <t>FME HT LR1 M</t>
  </si>
  <si>
    <t>100000711-032</t>
  </si>
  <si>
    <t>AC only, single face, red LED, universal mount</t>
  </si>
  <si>
    <t>FME HT LR2 M</t>
  </si>
  <si>
    <t>100000711-033</t>
  </si>
  <si>
    <t>AC only, double face, red LED, universal mount</t>
  </si>
  <si>
    <t>FME HT LRU M</t>
  </si>
  <si>
    <t>100000711-004</t>
  </si>
  <si>
    <t>AC only, universal face, red LED, universal mount</t>
  </si>
  <si>
    <t>FME HT LG1 M</t>
  </si>
  <si>
    <t>100000711-038</t>
  </si>
  <si>
    <t>AC only, single face, green LED, universal mount</t>
  </si>
  <si>
    <t>FME HT LG2 M</t>
  </si>
  <si>
    <t>100000711-037</t>
  </si>
  <si>
    <t>AC only, double face, green LED, universal mount</t>
  </si>
  <si>
    <t>FME HT LGU M</t>
  </si>
  <si>
    <t>100000711-021</t>
  </si>
  <si>
    <t>AC only, universal face, green LED, universal mount</t>
  </si>
  <si>
    <t>FME SA LR1 M</t>
  </si>
  <si>
    <t>100000711-035</t>
  </si>
  <si>
    <t>Ni-Cd battery, single face, red LED, universal mount</t>
  </si>
  <si>
    <t>FME SA LR2 M</t>
  </si>
  <si>
    <t>100000711-055</t>
  </si>
  <si>
    <t>Ni-Cd battery, double face, red LED, universal mount</t>
  </si>
  <si>
    <t>FME SA LRU M</t>
  </si>
  <si>
    <t>100000711-046</t>
  </si>
  <si>
    <t>Ni-Cd battery, universal face, red LED, universal mount</t>
  </si>
  <si>
    <t>FME SA LG1 M</t>
  </si>
  <si>
    <t>100000711-065</t>
  </si>
  <si>
    <t>Ni-Cd battery, single face, green LED, universal mount</t>
  </si>
  <si>
    <t>FME SA LG2 M</t>
  </si>
  <si>
    <t>100000711-041</t>
  </si>
  <si>
    <t>Ni-Cd battery, double face, green LED, universal mount</t>
  </si>
  <si>
    <t>FME SA LGU M</t>
  </si>
  <si>
    <t>100000711-022</t>
  </si>
  <si>
    <t>Ni-Cd battery, universal face, green LED, universal mount</t>
  </si>
  <si>
    <t>AA</t>
  </si>
  <si>
    <t>all brushed aluminun housing and face</t>
  </si>
  <si>
    <t>brushed aluminum housing</t>
  </si>
  <si>
    <t>BB</t>
  </si>
  <si>
    <t>black housing / black face</t>
  </si>
  <si>
    <t>FF</t>
  </si>
  <si>
    <t>flat face</t>
  </si>
  <si>
    <t>special wording (option offered only on flat face model)</t>
  </si>
  <si>
    <t>WW</t>
  </si>
  <si>
    <t>white housing/white face</t>
  </si>
  <si>
    <t>Accessories</t>
  </si>
  <si>
    <t>COMBO (FRMC)</t>
  </si>
  <si>
    <r>
      <t xml:space="preserve">Description </t>
    </r>
    <r>
      <rPr>
        <sz val="12"/>
        <color theme="1"/>
        <rFont val="Calibri"/>
        <family val="2"/>
        <scheme val="minor"/>
      </rPr>
      <t xml:space="preserve">(indoor / damp) </t>
    </r>
  </si>
  <si>
    <t xml:space="preserve"> FRMC LR 1 BBA</t>
  </si>
  <si>
    <t>Red LED, single face, black housing, brushed aluminum face, 2x3W mr16 LED, NiCd battery</t>
  </si>
  <si>
    <t xml:space="preserve"> FRMC LR 2 BBA</t>
  </si>
  <si>
    <t>Red LED, double face, black housing, brushed aluminum face, 2x3W mr16 LED, NiCd battery</t>
  </si>
  <si>
    <t xml:space="preserve"> FRMC LR U BBA</t>
  </si>
  <si>
    <t>Red LED, universal face, black housing, brushed aluminum face, 2x3W mr16 LED, NiCd battery</t>
  </si>
  <si>
    <t xml:space="preserve"> FRMC LG 1 BBA</t>
  </si>
  <si>
    <t>Green LED, single face, black housing, brushed aluminum face, 2x3W mr16 LED, NiCd battery</t>
  </si>
  <si>
    <t xml:space="preserve"> FRMC LG 2 BBA</t>
  </si>
  <si>
    <t>Green LED, double face, black housing, brushed aluminum face, 2x3W mr16 LED, NiCd battery</t>
  </si>
  <si>
    <t xml:space="preserve"> FRMC LG U BBA</t>
  </si>
  <si>
    <t>Green LED, universal face, black housing, brushed aluminum face, 2x3W mr16 LED, NiCd battery</t>
  </si>
  <si>
    <t xml:space="preserve"> FRMC LR 1 BABA</t>
  </si>
  <si>
    <t xml:space="preserve">Red LED, single face, brushed aluminum housing and face, 2x3W mr16 LED, NiCd battery </t>
  </si>
  <si>
    <t xml:space="preserve"> FRMC LR 2 BABA</t>
  </si>
  <si>
    <t>Red LED, double face, brushed aluminum housing and face, 2x3W mr16 LED, NiCd battery</t>
  </si>
  <si>
    <t xml:space="preserve"> FRMC LR U BABA</t>
  </si>
  <si>
    <t>Red LED, universal face, brushed aluminum housing and face, 2x3W mr16 LED, NiCd battery</t>
  </si>
  <si>
    <t xml:space="preserve"> FRMC LG 1 BABA</t>
  </si>
  <si>
    <t>Green LED, single face, brushed aluminum housing and face, 2x3W mr16 LED, NiCd battery</t>
  </si>
  <si>
    <t xml:space="preserve"> FRMC LG 2 BABA</t>
  </si>
  <si>
    <t>Green LED, double face, brushed aluminum housing and face, 2x3W mr16 LED, NiCd battery</t>
  </si>
  <si>
    <t xml:space="preserve"> FRMC LG U BABA</t>
  </si>
  <si>
    <t>Green LED, universal face, brushed aluminum housing and face, 2x3W mr16 LED, NiCd battery</t>
  </si>
  <si>
    <t xml:space="preserve"> FRMC LR 1 WW</t>
  </si>
  <si>
    <t>Red LED, single face, white housing, white face, 2x3W mr16 LED, NiCd battery</t>
  </si>
  <si>
    <t xml:space="preserve"> FRMC LR 2 WW</t>
  </si>
  <si>
    <t xml:space="preserve">Red LED, double face, white housing, white face, 2x3W mr16 LED, NiCd battery </t>
  </si>
  <si>
    <t xml:space="preserve"> FRMC LR U WW</t>
  </si>
  <si>
    <t>Red LED, universal face, white housing, white face, 2x3W mr16 LED, NiCd battery</t>
  </si>
  <si>
    <t xml:space="preserve"> FRMC LG 1 WW</t>
  </si>
  <si>
    <t>Green LED, single face, white housing, white face, 2x3W mr16 LED, NiCd battery</t>
  </si>
  <si>
    <t xml:space="preserve"> FRMC LG 2 WW</t>
  </si>
  <si>
    <t>Green LED, double face, white housing, white face, 2x3W mr16 LED, NiCd battery</t>
  </si>
  <si>
    <t xml:space="preserve"> FRMC LG U WW</t>
  </si>
  <si>
    <t xml:space="preserve">Green LED, universal face, white housing, white face, 2x3W mr16 LED, NiCd battery </t>
  </si>
  <si>
    <t xml:space="preserve"> FRMC LR 1 BBARC</t>
  </si>
  <si>
    <t>Red LED, single face, black housing, brushed aluminum face, 2v3W mr16 LED, NiCd battery, remote capable 3W max</t>
  </si>
  <si>
    <t xml:space="preserve"> FRMC LR 2 BBARC</t>
  </si>
  <si>
    <t>Red LED, double face, black housing, brushed aluminum face,2x3W mr16 LED, NiCd battery, remote capable 3W max</t>
  </si>
  <si>
    <t xml:space="preserve"> FRMC LR U BBARC</t>
  </si>
  <si>
    <t>Red LED, universal face, black housing, brushed aluminum face, 2x3W mr16 LED, NiCd battery, remote capable 3W max</t>
  </si>
  <si>
    <t xml:space="preserve"> FRMC LG 1 BBARC</t>
  </si>
  <si>
    <t>Green LED, single face, black housing, brushed aluminum face, 2x3W mr16 LED, NiCd battery, remote capable 3W max</t>
  </si>
  <si>
    <t xml:space="preserve"> FRMC LG 2 BBARC</t>
  </si>
  <si>
    <t>Green LED, double face, black housing, brushed aluminum face, 2x3W mr16 LED, NiCd battery, remote capable 3W max</t>
  </si>
  <si>
    <t xml:space="preserve"> FRMC LG U BBARC</t>
  </si>
  <si>
    <t>Green LED, universal face, black housing, brushed aluminum face, 2x3W mr16 LED, NiCd battery, remote capable 3W max</t>
  </si>
  <si>
    <t xml:space="preserve"> FRMC LR 1 BABARC</t>
  </si>
  <si>
    <t>Red LED, single face, brushed aluminum housing and face, 2x3W mr16 LED, NiCd battery, remote capable 3W max</t>
  </si>
  <si>
    <t xml:space="preserve"> FRMC LR 2 BABARC</t>
  </si>
  <si>
    <t>Red LED, double face, brushed aluminum housing and face, 2x3W mr16 LED, NiCd battery, remote capable 3W max</t>
  </si>
  <si>
    <t xml:space="preserve"> FRMC LR U BABARC</t>
  </si>
  <si>
    <t>Red LED, universal face, brushed aluminum housing and face, 2x3W mr16 LED, NiCd battery, remote capable 3W max</t>
  </si>
  <si>
    <t xml:space="preserve"> FRMC LG 1 BABARC</t>
  </si>
  <si>
    <t>Green LED, single face, brushed aluminum housing and face, 2x3W mr16 LED, NiCd battery, remote capable 3W max</t>
  </si>
  <si>
    <t xml:space="preserve"> FRMC LG 2 BABARC</t>
  </si>
  <si>
    <t>Green LED, double face, brushed aluminum housing and face, 2x3W mr16 LED, NiCd battery, remote capable 3W max</t>
  </si>
  <si>
    <t xml:space="preserve"> FRMC LG U BABARC</t>
  </si>
  <si>
    <t>Green LED, universal face, brushed aluminum housing and face, 2x3W mr16 LED, NiCd battery, remote capable 3W max</t>
  </si>
  <si>
    <t xml:space="preserve"> FRMC LR 1 WWRC</t>
  </si>
  <si>
    <t xml:space="preserve">Red LED, single face, white housing &amp; face, 2x3W mr16 LED, NiCd battery, remote capable 3W </t>
  </si>
  <si>
    <t xml:space="preserve"> FRMC LR 2 WWRC</t>
  </si>
  <si>
    <t xml:space="preserve">Red LED, double face, white housing &amp; face, 2x3W mr16 LED, NiCd battery, remote capable 3W </t>
  </si>
  <si>
    <t xml:space="preserve"> FRMC LR U WWRC</t>
  </si>
  <si>
    <t>Red LED, universal face, white housing &amp; face, 2x3W mr16 LED, NiCd battery, remote capable 3W max</t>
  </si>
  <si>
    <t xml:space="preserve"> FRMC LG 1 WWRC</t>
  </si>
  <si>
    <t>Green LED, single face, white housing &amp; face, 2x3W mr16 LED, NiCd battery, remote capable 3W max</t>
  </si>
  <si>
    <t xml:space="preserve"> FRMC LG 2 WWRC</t>
  </si>
  <si>
    <t>Green LED, double face, white housing &amp; face, 2x3W mr16 LED, NiCd battery, remote capable 3W max</t>
  </si>
  <si>
    <t xml:space="preserve"> FRMC LG U WWRC</t>
  </si>
  <si>
    <t xml:space="preserve">Green LED, universal face, white housing &amp; face, 2x3W mr16 LED, NiCd battery, remote capable 3W </t>
  </si>
  <si>
    <t>BPG5</t>
  </si>
  <si>
    <t>100002500-005</t>
  </si>
  <si>
    <t>wireguard, 15.25” x 14.25” x 6.75” (BPG5)</t>
  </si>
  <si>
    <t>FORTEZZA</t>
  </si>
  <si>
    <t>EXIT (FTZ)</t>
  </si>
  <si>
    <r>
      <t xml:space="preserve">Description </t>
    </r>
    <r>
      <rPr>
        <sz val="12"/>
        <color theme="1"/>
        <rFont val="Calibri"/>
        <family val="2"/>
        <scheme val="minor"/>
      </rPr>
      <t>(wet / IP66 / Title 20)</t>
    </r>
  </si>
  <si>
    <t>FTZ HT LR1 U</t>
  </si>
  <si>
    <t>AC only, single face, red LED, universal  mount</t>
  </si>
  <si>
    <t>FTZ HT LR2 U</t>
  </si>
  <si>
    <t xml:space="preserve">AC only, double face, red LED, universal  mount </t>
  </si>
  <si>
    <t>FTZ HT LRU U</t>
  </si>
  <si>
    <t xml:space="preserve">AC only, universal face, red LED, universal  mount </t>
  </si>
  <si>
    <t>FTZ HT LG1 U</t>
  </si>
  <si>
    <t>AC only, single face, green LED, universal  mount</t>
  </si>
  <si>
    <t>FTZ HT LG2 U</t>
  </si>
  <si>
    <t xml:space="preserve">AC only, double face, green LED, universal  mount </t>
  </si>
  <si>
    <t>FTZ HT LGU  U</t>
  </si>
  <si>
    <t>AC only, universal face, green LED, universal  mount</t>
  </si>
  <si>
    <t>FTZ SA LR1  U</t>
  </si>
  <si>
    <t>Ni-Cd battery, single face, red LED, universal  mount (autotest included)</t>
  </si>
  <si>
    <t>FTZ SA LR2  U</t>
  </si>
  <si>
    <t>Ni-Cd battery, double face, red LED, universal  mount (autotest included)</t>
  </si>
  <si>
    <t>FTZ SA LRU  U</t>
  </si>
  <si>
    <t>Ni-Cd battery, universal face, red LED, universal  mount (autotest included)</t>
  </si>
  <si>
    <t>FTZ SA LG1  U</t>
  </si>
  <si>
    <t>Ni-Cd battery, single face, green LED, universal  mount (autotest included)</t>
  </si>
  <si>
    <t>FTZ SA LG2  U</t>
  </si>
  <si>
    <t>Ni-Cd battery, double face, green LED, universal  mount (autotest included)</t>
  </si>
  <si>
    <t>FTZ SA LGU  U</t>
  </si>
  <si>
    <t>Ni-Cd battery, universal face, green LED, universal  mount (autotest included)</t>
  </si>
  <si>
    <t>Finish</t>
  </si>
  <si>
    <t>black housing, black face</t>
  </si>
  <si>
    <t>white housing/ white face</t>
  </si>
  <si>
    <t>visual alarm (flasher) -  (only with AT option)</t>
  </si>
  <si>
    <t>internal heater  (specify voltage)</t>
  </si>
  <si>
    <t xml:space="preserve">PK </t>
  </si>
  <si>
    <t>pendant ready</t>
  </si>
  <si>
    <t>12” black pendant kit (requires PK option)</t>
  </si>
  <si>
    <t>12” brushed aluminum pendant kit (requires PK option)</t>
  </si>
  <si>
    <t>12” white pendant kit (requires PK option)</t>
  </si>
  <si>
    <t>24” black pendant kit (requires PK option)</t>
  </si>
  <si>
    <t>24” white pendant kit (requires PK option)</t>
  </si>
  <si>
    <t>48” black pendant kit (requires PK option)</t>
  </si>
  <si>
    <t>48” white pendant kit (requires PK option)</t>
  </si>
  <si>
    <t xml:space="preserve">wireguard, 14” x 10” x 4.75” </t>
  </si>
  <si>
    <t>FORTEZZA PLUS</t>
  </si>
  <si>
    <t xml:space="preserve">FTZ HT LR1 U PLUS  </t>
  </si>
  <si>
    <t xml:space="preserve">FTZ HT LR2 U PLUS  </t>
  </si>
  <si>
    <t xml:space="preserve">AC only, double face, red LED, universal mount  </t>
  </si>
  <si>
    <t xml:space="preserve">FTZ HT LRU U PLUS  </t>
  </si>
  <si>
    <t xml:space="preserve">AC only, universal face, red LED, universal mount  </t>
  </si>
  <si>
    <t xml:space="preserve">FTZ HT LG1 U PLUS  </t>
  </si>
  <si>
    <t xml:space="preserve">AC only, single face, green LED, universal mount  </t>
  </si>
  <si>
    <t xml:space="preserve">FTZ HT LG2 U PLUS  </t>
  </si>
  <si>
    <t xml:space="preserve">AC only, double face, green LED, universal mount  </t>
  </si>
  <si>
    <t xml:space="preserve">FTZ HT LGU U PLUS  </t>
  </si>
  <si>
    <t xml:space="preserve">AC only, universal face, green LED, universal mount  </t>
  </si>
  <si>
    <t xml:space="preserve">FTZ SA LR1 U PLUS  </t>
  </si>
  <si>
    <t xml:space="preserve">Ni-Cd battery, single face, red LED, universal mount  </t>
  </si>
  <si>
    <t xml:space="preserve">FTZ SA LR2 U PLUS  </t>
  </si>
  <si>
    <t xml:space="preserve">Ni-Cd battery, double face, red LED, universal mount  </t>
  </si>
  <si>
    <t xml:space="preserve">FTZ SA LRU U PLUS  </t>
  </si>
  <si>
    <t xml:space="preserve">Ni-Cd battery, universal face, red LED, universal mount  </t>
  </si>
  <si>
    <t xml:space="preserve">FTZ SA LG1 U PLUS  </t>
  </si>
  <si>
    <t xml:space="preserve">Ni-Cd battery, single face, green LED, universal mount  </t>
  </si>
  <si>
    <t xml:space="preserve">FTZ SA LG2 U PLUS  </t>
  </si>
  <si>
    <t xml:space="preserve">Ni-Cd battery, double face, green LED, universal mount  </t>
  </si>
  <si>
    <t xml:space="preserve">FTZ SA LGU U PLUS  </t>
  </si>
  <si>
    <t xml:space="preserve">Ni-Cd battery, universal face, green LED, universal mount  </t>
  </si>
  <si>
    <t>white housing, white face</t>
  </si>
  <si>
    <t>wireguard, 14” x 10” x 4.75”</t>
  </si>
  <si>
    <t>COMBO          (FTZC)</t>
  </si>
  <si>
    <r>
      <t xml:space="preserve">Description </t>
    </r>
    <r>
      <rPr>
        <sz val="12"/>
        <color theme="1"/>
        <rFont val="Calibri"/>
        <family val="2"/>
        <scheme val="minor"/>
      </rPr>
      <t>(wet / IP66)</t>
    </r>
  </si>
  <si>
    <t>MR16</t>
  </si>
  <si>
    <t>FTZC 642 2MR165WLED</t>
  </si>
  <si>
    <t>Ni-Cd, 6V 42W, no heads</t>
  </si>
  <si>
    <t>FTZC 642 2MR167WLED</t>
  </si>
  <si>
    <t>FTZC 1242 2MR162WLED</t>
  </si>
  <si>
    <t>Ni-Cd, 12V 42W, no heads</t>
  </si>
  <si>
    <t>FTZC 1242 2MR165WLED</t>
  </si>
  <si>
    <t>FTZC 1242 2MR167WLED</t>
  </si>
  <si>
    <t>Face LED (universal mounting)</t>
  </si>
  <si>
    <t>LR1</t>
  </si>
  <si>
    <t>single face, red LED</t>
  </si>
  <si>
    <t>LG1</t>
  </si>
  <si>
    <t>single face, green LED</t>
  </si>
  <si>
    <t>Universal Mounting</t>
  </si>
  <si>
    <t>U</t>
  </si>
  <si>
    <t>universal mount</t>
  </si>
  <si>
    <t>HWE 6 120 0</t>
  </si>
  <si>
    <t xml:space="preserve"> battery unit, white,  6V 120W, no heads</t>
  </si>
  <si>
    <t>HWE 6 200 0</t>
  </si>
  <si>
    <t xml:space="preserve"> battery unit, white,  6V 200W, no heads</t>
  </si>
  <si>
    <t>HWE 12 140 0</t>
  </si>
  <si>
    <t xml:space="preserve"> battery unit, white,  12V 140W, no heads</t>
  </si>
  <si>
    <t>HWE 12 160 0</t>
  </si>
  <si>
    <t xml:space="preserve"> battery unit, white,  12V 160W, no heads</t>
  </si>
  <si>
    <t>HWE 12 180 0</t>
  </si>
  <si>
    <t xml:space="preserve"> battery unit, white,  12V 180W, no heads</t>
  </si>
  <si>
    <t>HWE 12 360 0</t>
  </si>
  <si>
    <t xml:space="preserve"> battery unit, white,  12V 360W, no heads</t>
  </si>
  <si>
    <t>HWE 24 280 0</t>
  </si>
  <si>
    <t xml:space="preserve"> battery unit, white,  24V 280W, no heads</t>
  </si>
  <si>
    <t>HWE 24 360 0</t>
  </si>
  <si>
    <t xml:space="preserve"> battery unit, white,  24V 360W, no heads</t>
  </si>
  <si>
    <t>HWE 12 130 0 NC</t>
  </si>
  <si>
    <t xml:space="preserve"> battery unit, white,  12V 130W (NI-CD), no heads</t>
  </si>
  <si>
    <t>HWE 12 200 0 NC</t>
  </si>
  <si>
    <t xml:space="preserve"> battery unit, white,  12V 200W (NI-CD), no heads</t>
  </si>
  <si>
    <t>HWE 24 200 0 NC</t>
  </si>
  <si>
    <t xml:space="preserve"> battery unit, white,  24V 200W (NI-CD), no heads</t>
  </si>
  <si>
    <t>controller for IRT (Note: IRT controller will operate multiple units; order separately)</t>
  </si>
  <si>
    <t>CASTEX 700</t>
  </si>
  <si>
    <t>Description (hazardous / wet)</t>
  </si>
  <si>
    <t>Class I, Division 1, Groups C-D, Class I, Division 2, Groups A,B,C and D; Class II, Division 1, Groups E, F &amp; G, Class II, Division 2, Groups F &amp; G, Class III</t>
  </si>
  <si>
    <t>HZCAS700SARHO120277V</t>
  </si>
  <si>
    <t>Edgelit exit, 5W self-powered, red led, surface/wall mount, gray finish, 120-277V</t>
  </si>
  <si>
    <t>HZCAS700SAGHO120277V</t>
  </si>
  <si>
    <t>Edgelit exit, 5W self-powered, green led, surface/wall mount, gray finish, 120-277V</t>
  </si>
  <si>
    <t>HZJBOX</t>
  </si>
  <si>
    <t>hazardous rated J-box</t>
  </si>
  <si>
    <t>HZPK12</t>
  </si>
  <si>
    <t>12" pendant stem (12" steel pipe, 3/4" NPT)</t>
  </si>
  <si>
    <t>CASTEX 800</t>
  </si>
  <si>
    <t>Description (Class I, Div 2)</t>
  </si>
  <si>
    <t>HZCAS800 SA LG1 615</t>
  </si>
  <si>
    <t>Hazardous LED exit combo, green letters, single face, 6V, 15W, gray, CLASS I, DIV 2</t>
  </si>
  <si>
    <t>HZCAS800 SA LR1 615</t>
  </si>
  <si>
    <t>Hazardous LED exit combo, red letters, single face, 6V, 15W, gray, CLASS I, DIV 2</t>
  </si>
  <si>
    <t>HZCAS800 SA LG2 612</t>
  </si>
  <si>
    <t>Hazardous LED exit combo, green letters, double face, 6V, 12W, gray, CLASS I, DIV 2</t>
  </si>
  <si>
    <t>HZCAS800 SA LR2 612</t>
  </si>
  <si>
    <t>Hazardous LED exit combo, red letters, double face, 6V, 12W, gray, CLASS I, DIV 2</t>
  </si>
  <si>
    <t>HZCAS800 SA LG1 1215</t>
  </si>
  <si>
    <t>Hazardous LED exit combo, green letters, single face, 12V, 15W, gray, CLASS I, DIV 2</t>
  </si>
  <si>
    <t>HZCAS800 SA LR1 1215</t>
  </si>
  <si>
    <t>Hazardous LED exit combo, red letters, single face, 12V, 15W, gray, CLASS I, DIV 2</t>
  </si>
  <si>
    <t>HZCAS800 SA LG2 1212</t>
  </si>
  <si>
    <t>Hazardous LED exit combo, green letters, double face, 12V, 12W, gray, CLASS I, DIV 2</t>
  </si>
  <si>
    <t>HZCAS800 SA LR2 1212</t>
  </si>
  <si>
    <t>Hazardous LED exit combo, red letters, double face, 12V, 12W, gray, CLASS I, DIV 2</t>
  </si>
  <si>
    <t>internal heater for cold location operation</t>
  </si>
  <si>
    <t>NH</t>
  </si>
  <si>
    <t>no heads</t>
  </si>
  <si>
    <t>tamper proof hardware</t>
  </si>
  <si>
    <r>
      <t xml:space="preserve">INVERTERS     </t>
    </r>
    <r>
      <rPr>
        <b/>
        <sz val="18"/>
        <color theme="0"/>
        <rFont val="Arial"/>
        <family val="2"/>
      </rPr>
      <t>**Freight Not Included for Inverters**</t>
    </r>
  </si>
  <si>
    <t>NOVA</t>
  </si>
  <si>
    <t xml:space="preserve"> 800W </t>
  </si>
  <si>
    <t>NV UAC P 800W 120/120V 90</t>
  </si>
  <si>
    <t>100001501-751</t>
  </si>
  <si>
    <t xml:space="preserve">800W, 120V input, 120VAC output, pure sine wave, 90 minute runtime </t>
  </si>
  <si>
    <t>NV UAC P 800W 120/277V 90</t>
  </si>
  <si>
    <t xml:space="preserve">800W, 120V input, 277VAC output, pure sine wave, 90 minute runtime </t>
  </si>
  <si>
    <t>NV UAC P 800W 277/120V 90</t>
  </si>
  <si>
    <t xml:space="preserve">800W, 277V input, 120VAC output, pure sine wave, 90 minute runtime </t>
  </si>
  <si>
    <t>NV UAC P 800W 277/277V 90</t>
  </si>
  <si>
    <t>100001502-363</t>
  </si>
  <si>
    <t xml:space="preserve">800W, 277V input, 277VAC output, pure sine wave, 90 minute runtime </t>
  </si>
  <si>
    <t>fire alarm interface (specify voltage and signal type: open dry contact, closed dry contact or 6-24VDC) - AT only</t>
  </si>
  <si>
    <t>line cord - 120V only (not available with TLP option)</t>
  </si>
  <si>
    <t>time delay (preset at 10 minutes) - AT only</t>
  </si>
  <si>
    <t>twist lock plug (not available with LC option)</t>
  </si>
  <si>
    <t xml:space="preserve">NOVA UACP 1500-2000W </t>
  </si>
  <si>
    <r>
      <t xml:space="preserve">Description </t>
    </r>
    <r>
      <rPr>
        <sz val="12"/>
        <color rgb="FF000000"/>
        <rFont val="Calibri"/>
        <family val="2"/>
      </rPr>
      <t>(indoor)</t>
    </r>
  </si>
  <si>
    <t> </t>
  </si>
  <si>
    <t>NV UAC P 1500W 120/120V 90</t>
  </si>
  <si>
    <t xml:space="preserve">1500W, 120V input, 120VAC output, pure sine wave, 90 minute runtime </t>
  </si>
  <si>
    <t>NV UAC P 1500W 120/208V 90</t>
  </si>
  <si>
    <t xml:space="preserve">1500W, 120V input, 208VAC output, pure sine wave, 90 minute runtime </t>
  </si>
  <si>
    <t>NV UAC P 1500W 120/277V 90</t>
  </si>
  <si>
    <t xml:space="preserve">1500W, 120V input, 277VAC output, pure sine wave, 90 minute runtime </t>
  </si>
  <si>
    <t>NV UAC P 1500W 208/120V 90</t>
  </si>
  <si>
    <t xml:space="preserve">1500W, 208V input, 120VAC output, pure sine wave, 90 minute runtime </t>
  </si>
  <si>
    <t>NV UAC P 1500W 208/277V 90</t>
  </si>
  <si>
    <t xml:space="preserve">1500W, 208V input, 277VAC output, pure sine wave, 90 minute runtime </t>
  </si>
  <si>
    <t>NV UAC P 1500W 277/120V 90</t>
  </si>
  <si>
    <t xml:space="preserve">1500W, 277V input, 120VAC output, pure sine wave, 90 minute runtime </t>
  </si>
  <si>
    <t>NV UAC P 1500W 277/208V 90</t>
  </si>
  <si>
    <t xml:space="preserve">1500W, 277V input, 208VAC output, pure sine wave, 90 minute runtime </t>
  </si>
  <si>
    <t>NV UAC P 1500W 277/277V 90</t>
  </si>
  <si>
    <t>100001503-216</t>
  </si>
  <si>
    <t xml:space="preserve">1500W, 277V input, 277VAC output, pure sine wave, 90 minute runtime </t>
  </si>
  <si>
    <t>NV UAC P 2000W 120/120V 90</t>
  </si>
  <si>
    <t>100001503-336</t>
  </si>
  <si>
    <t xml:space="preserve">2000W, 120V input, 120VAC output, pure sine wave, 90 minute runtime </t>
  </si>
  <si>
    <t>NV UAC P 2000W 120/208V 90</t>
  </si>
  <si>
    <t xml:space="preserve">2000W, 120V input, 208VAC output, pure sine wave, 90 minute runtime </t>
  </si>
  <si>
    <t>NV UAC P 2000W 120/277V 90</t>
  </si>
  <si>
    <t xml:space="preserve">2000W, 120V input, 277VAC output, pure sine wave, 90 minute runtime </t>
  </si>
  <si>
    <t>NV UAC P 2000W 208/120V 90</t>
  </si>
  <si>
    <t xml:space="preserve">2000W, 208V input, 120VAC output, pure sine wave, 90 minute runtime </t>
  </si>
  <si>
    <t>NV UAC P 2000W 208/277V 90</t>
  </si>
  <si>
    <t xml:space="preserve">2000W, 208V input, 277VAC output, pure sine wave, 90 minute runtime </t>
  </si>
  <si>
    <t>NV UAC P 2000W 277/120V 90</t>
  </si>
  <si>
    <t xml:space="preserve">2000W, 277V input, 120VAC output, pure sine wave, 90 minute runtime </t>
  </si>
  <si>
    <t>NV UAC P 2000W 277/208V 90</t>
  </si>
  <si>
    <t xml:space="preserve">2000W, 277V input, 208VAC output, pure sine wave, 90 minute runtime </t>
  </si>
  <si>
    <t>NV UAC P 2000W 277/277V 90</t>
  </si>
  <si>
    <t xml:space="preserve">2000W, 277V input, 277VAC output, pure sine wave, 90 minute runtime </t>
  </si>
  <si>
    <r>
      <t>BK</t>
    </r>
    <r>
      <rPr>
        <i/>
        <sz val="8"/>
        <rFont val="Arial"/>
        <family val="2"/>
      </rPr>
      <t>2</t>
    </r>
  </si>
  <si>
    <t>2 output breakers (120V output only)</t>
  </si>
  <si>
    <r>
      <t>BK</t>
    </r>
    <r>
      <rPr>
        <i/>
        <sz val="8"/>
        <rFont val="Arial"/>
        <family val="2"/>
      </rPr>
      <t>3</t>
    </r>
  </si>
  <si>
    <t>3 output breakers (120V output only)</t>
  </si>
  <si>
    <r>
      <t>BK</t>
    </r>
    <r>
      <rPr>
        <i/>
        <sz val="8"/>
        <rFont val="Arial"/>
        <family val="2"/>
      </rPr>
      <t>4</t>
    </r>
  </si>
  <si>
    <t>4 output breakers (120V output only)</t>
  </si>
  <si>
    <t>TB</t>
  </si>
  <si>
    <t>2 terminal blocks total (available for 120V input only)</t>
  </si>
  <si>
    <t>120V twist lock plug (not available with LC option)</t>
  </si>
  <si>
    <t>WS</t>
  </si>
  <si>
    <t>wall switch (available for 120V/120V)</t>
  </si>
  <si>
    <t>6KW - 17KW (single)</t>
  </si>
  <si>
    <t>NOVA 6KW (single)</t>
  </si>
  <si>
    <t>NOTE: 15% and 10%, contact factory.</t>
  </si>
  <si>
    <t>NV 6KW 120/120</t>
  </si>
  <si>
    <t>PW6.0A01BGN1</t>
  </si>
  <si>
    <t>6kW, 120v in, 120v out, 60Hz, UL924 Listed EM Lighting Inverter, UPS System. Includes: Main Input, Main Output Circuit Breakers, Internal Make Before Break Maintenance Bypass, (5) Form "C" Contacts, Batteries for 6kW, Powerwave, 90 min backup at full load. Dimensions: 39"W x 18"D x 68"H</t>
  </si>
  <si>
    <t>NV 6KW 120/208</t>
  </si>
  <si>
    <t>PW6.0A13BGN1</t>
  </si>
  <si>
    <t>6kW, 120v in, 208v out, 60Hz, UL924 Listed EM Lighting Inverter, UPS System. Includes: Main Input, Main Output Circuit Breakers, Internal Make Before Break Maintenance Bypass, (5) Form "C" Contacts, Batteries for 6kW, Powerwave, 90 min backup at full load. Dimensions: 39"W x 18"D x 68"H</t>
  </si>
  <si>
    <t>NV 6KW 120/240</t>
  </si>
  <si>
    <t>PW6.0A04BGN1</t>
  </si>
  <si>
    <t>6kW, 120v in, 240v out, 60Hz, UL924 Listed EM Lighting Inverter, UPS System. Includes: Main Input, Main Output Circuit Breakers, Internal Make Before Break Maintenance Bypass, (5) Form "C" Contacts, Batteries for 6kW, Powerwave, 90 min backup at full load. Dimensions: 39"W x 18"D x 68"H</t>
  </si>
  <si>
    <t>NV 6KW 120/277</t>
  </si>
  <si>
    <t>PW6.0A25BGN1</t>
  </si>
  <si>
    <t>6kW, 120v in, 277v out, 60Hz, UL924 Listed EM Lighting Inverter, UPS System. Includes: Main Input, Main Output Circuit Breakers, Internal Make Before Break Maintenance Bypass, (5) Form "C" Contacts, Batteries for 6kW, Powerwave, 90 min backup at full load. Dimensions: 39"W x 18"D x 68"H</t>
  </si>
  <si>
    <t>NV 6KW 208/120</t>
  </si>
  <si>
    <t>PW6.0B01BGN1</t>
  </si>
  <si>
    <t>6kW, 208v in, 120v out, 60Hz, UL924 Listed EM Lighting Inverter, UPS System. Includes: Main Input, Main Output Circuit Breakers, Internal Make Before Break Maintenance Bypass, (5) Form "C" Contacts, Batteries for 6kW, Powerwave, 90 min backup at full load. Dimensions: 39"W x 18"D x 68"H</t>
  </si>
  <si>
    <t>NV 6KW 208/208</t>
  </si>
  <si>
    <t>PW6.0B13BGN1</t>
  </si>
  <si>
    <t>6kW, 208v in, 208v out, 60Hz, UL924 Listed EM Lighting Inverter, UPS System. Includes: Main Input, Main Output Circuit Breakers, Internal Make Before Break Maintenance Bypass, (5) Form "C" Contacts, Batteries for 6kW, Powerwave, 90 min backup at full load. Dimensions: 39"W x 18"D x 68"H</t>
  </si>
  <si>
    <t>NV 6KW 208/240</t>
  </si>
  <si>
    <t>PW6.0B04BGN1</t>
  </si>
  <si>
    <t>6kW, 208v in, 240v out, 60Hz, UL924 Listed EM Lighting Inverter, UPS System. Includes: Main Input, Main Output Circuit Breakers, Internal Make Before Break Maintenance Bypass, (5) Form "C" Contacts, Batteries for 6kW, Powerwave, 90 min backup at full load. Dimensions: 39"W x 18"D x 68"H</t>
  </si>
  <si>
    <t>NV 6KW 208/277</t>
  </si>
  <si>
    <t>PW6.0B25BGN1</t>
  </si>
  <si>
    <t>6kW, 208v in, 277v out, 60Hz, UL924 Listed EM Lighting Inverter, UPS System. Includes: Main Input, Main Output Circuit Breakers, Internal Make Before Break Maintenance Bypass, (5) Form "C" Contacts, Batteries for 6kW, Powerwave, 90 min backup at full load. Dimensions: 39"W x 18"D x 68"H</t>
  </si>
  <si>
    <t>NV 6KW 240/120</t>
  </si>
  <si>
    <t>PW6.0D01BGN1</t>
  </si>
  <si>
    <t>6kW, 240v in, 120v out, 60Hz, UL924 Listed EM Lighting Inverter, UPS System. Includes: Main Input, Main Output Circuit Breakers, Internal Make Before Break Maintenance Bypass, (5) Form "C" Contacts, Batteries for 6kW, Powerwave, 90 min backup at full load. Dimensions: 39"W x 18"D x 68"H</t>
  </si>
  <si>
    <t>NV 6KW 240/208</t>
  </si>
  <si>
    <t>PW6.0D13BGN1</t>
  </si>
  <si>
    <t>6kW, 240v in, 208v out, 60Hz, UL924 Listed EM Lighting Inverter, UPS System. Includes: Main Input, Main Output Circuit Breakers, Internal Make Before Break Maintenance Bypass, (5) Form "C" Contacts, Batteries for 6kW, Powerwave, 90 min backup at full load. Dimensions: 39"W x 18"D x 68"H</t>
  </si>
  <si>
    <t>NV 6KW 240/240</t>
  </si>
  <si>
    <t>PW6.0D04BGN1</t>
  </si>
  <si>
    <t>6kW, 240v in, 240v out, 60Hz, UL924 Listed EM Lighting Inverter, UPS System. Includes: Main Input, Main Output Circuit Breakers, Internal Make Before Break Maintenance Bypass, (5) Form "C" Contacts, Batteries for 6kW, Powerwave, 90 min backup at full load. Dimensions: 39"W x 18"D x 68"H</t>
  </si>
  <si>
    <t>NV 6KW 240/277</t>
  </si>
  <si>
    <t>PW6.0D25BGN1</t>
  </si>
  <si>
    <t>6kW, 240v in, 277v out, 60Hz, UL924 Listed EM Lighting Inverter, UPS System. Includes: Main Input, Main Output Circuit Breakers, Internal Make Before Break Maintenance Bypass, (5) Form "C" Contacts, Batteries for 6kW, Powerwave, 90 min backup at full load. Dimensions: 39"W x 18"D x 68"H</t>
  </si>
  <si>
    <t>NV 6KW 277/120</t>
  </si>
  <si>
    <t>PW6.0R01BGN1</t>
  </si>
  <si>
    <t>6kW, 277v in, 120v out, 60Hz, UL924 Listed EM Lighting Inverter, UPS System. Includes: Main Input, Main Output Circuit Breakers, Internal Make Before Break Maintenance Bypass, (5) Form "C" Contacts, Batteries for 6kW, Powerwave, 90 min backup at full load. Dimensions: 39"W x 18"D x 68"H</t>
  </si>
  <si>
    <t>NV 6KW 277/208</t>
  </si>
  <si>
    <t>PW6.0R13BGN1</t>
  </si>
  <si>
    <t>6kW, 277v in, 208v out, 60Hz, UL924 Listed EM Lighting Inverter, UPS System. Includes: Main Input, Main Output Circuit Breakers, Internal Make Before Break Maintenance Bypass, (5) Form "C" Contacts, Batteries for 6kW, Powerwave, 90 min backup at full load. Dimensions: 39"W x 18"D x 68"H</t>
  </si>
  <si>
    <t>NV 6KW 277/240</t>
  </si>
  <si>
    <t>PW6.0R04BGN1</t>
  </si>
  <si>
    <t>6kW, 277v in, 240v out, 60Hz, UL924 Listed EM Lighting Inverter, UPS System. Includes: Main Input, Main Output Circuit Breakers, Internal Make Before Break Maintenance Bypass, (5) Form "C" Contacts, Batteries for 6kW, Powerwave, 90 min backup at full load. Dimensions: 39"W x 18"D x 68"H</t>
  </si>
  <si>
    <t>NV 6KW 277/277</t>
  </si>
  <si>
    <t>PW6.0R25BGN1</t>
  </si>
  <si>
    <t>6kW, 277v in, 277v out, 60Hz, UL924 Listed EM Lighting Inverter, UPS System. Includes: Main Input, Main Output Circuit Breakers, Internal Make Before Break Maintenance Bypass, (5) Form "C" Contacts, Batteries for 6kW, Powerwave, 90 min backup at full load. Dimensions: 39"W x 18"D x 68"H</t>
  </si>
  <si>
    <t>NOVA 8KW (single)</t>
  </si>
  <si>
    <t>NV 8KW 120/120</t>
  </si>
  <si>
    <t>PW8.0A01BGN1</t>
  </si>
  <si>
    <t>8kW, 120v in, 120v out, 60Hz, UL924 Listed EM Lighting Inverter, UPS System. Includes: Main Input, Main Output Circuit Breakers, Internal Make Before Break Maintenance Bypass, (5) Form "C" Contacts, Batteries for 8kW, Powerwave, 90 min backup at full load.  Dimensions: 39"W x 18"D x 68"H</t>
  </si>
  <si>
    <t>NV 8KW 120/208</t>
  </si>
  <si>
    <t>PW8.0A13BGN1</t>
  </si>
  <si>
    <t>8kW, 120v in, 208v out, 60Hz, UL924 Listed EM Lighting Inverter, UPS System. Includes: Main Input, Main Output Circuit Breakers, Internal Make Before Break Maintenance Bypass, (5) Form "C" Contacts, Batteries for 8kW, Powerwave, 90 min backup at full load.  Dimensions: 39"W x 18"D x 68"H</t>
  </si>
  <si>
    <t>NV 8KW 120/240</t>
  </si>
  <si>
    <t>PW8.0A04BGN1</t>
  </si>
  <si>
    <t>8kW, 120v in, 240v out, 60Hz, UL924 Listed EM Lighting Inverter, UPS System. Includes: Main Input, Main Output Circuit Breakers, Internal Make Before Break Maintenance Bypass, (5) Form "C" Contacts, Batteries for 8kW, Powerwave, 90 min backup at full load.  Dimensions: 39"W x 18"D x 68"H</t>
  </si>
  <si>
    <t>NV 8KW 120/277</t>
  </si>
  <si>
    <t>PW8.0A25BGN1</t>
  </si>
  <si>
    <t>8kW, 120v in, 277v out, 60Hz, UL924 Listed EM Lighting Inverter, UPS System. Includes: Main Input, Main Output Circuit Breakers, Internal Make Before Break Maintenance Bypass, (5) Form "C" Contacts, Batteries for 8kW, Powerwave, 90 min backup at full load.  Dimensions: 39"W x 18"D x 68"H</t>
  </si>
  <si>
    <t>NV 8KW 208/120</t>
  </si>
  <si>
    <t>PW8.0B01BGN1</t>
  </si>
  <si>
    <t>8kW, 208v in, 120v out, 60Hz, UL924 Listed EM Lighting Inverter, UPS System. Includes: Main Input, Main Output Circuit Breakers, Internal Make Before Break Maintenance Bypass, (5) Form "C" Contacts, Batteries for 8kW, Powerwave, 90 min backup at full load.  Dimensions: 39"W x 18"D x 68"H</t>
  </si>
  <si>
    <t>NV 8KW 208/208</t>
  </si>
  <si>
    <t>PW8.0B13BGN1</t>
  </si>
  <si>
    <t>8kW, 208v in, 208v out, 60Hz, UL924 Listed EM Lighting Inverter, UPS System. Includes: Main Input, Main Output Circuit Breakers, Internal Make Before Break Maintenance Bypass, (5) Form "C" Contacts, Batteries for 8kW, Powerwave, 90 min backup at full load.  Dimensions: 39"W x 18"D x 68"H</t>
  </si>
  <si>
    <t>NV 8KW 208/240</t>
  </si>
  <si>
    <t>PW8.0B04BGN1</t>
  </si>
  <si>
    <t>8kW, 208v in, 240v out, 60Hz, UL924 Listed EM Lighting Inverter, UPS System. Includes: Main Input, Main Output Circuit Breakers, Internal Make Before Break Maintenance Bypass, (5) Form "C" Contacts, Batteries for 8kW, Powerwave, 90 min backup at full load.  Dimensions: 39"W x 18"D x 68"H</t>
  </si>
  <si>
    <t>NV 8KW 208/277</t>
  </si>
  <si>
    <t>PW8.0B25BGN1</t>
  </si>
  <si>
    <t>NV 8KW 240/120</t>
  </si>
  <si>
    <t>PW8.0D01BGN1</t>
  </si>
  <si>
    <t>8kW, 240v in, 120v out, 60Hz, UL924 Listed EM Lighting Inverter, UPS System. Includes: Main Input, Main Output Circuit Breakers, Internal Make Before Break Maintenance Bypass, (5) Form "C" Contacts, Batteries for 8kW, Powerwave, 90 min backup at full load.  Dimensions: 39"W x 18"D x 68"H</t>
  </si>
  <si>
    <t>NV 8KW 240/208</t>
  </si>
  <si>
    <t>PW8.0D13BGN1</t>
  </si>
  <si>
    <t>8kW, 240v in, 208v out, 60Hz, UL924 Listed EM Lighting Inverter, UPS System. Includes: Main Input, Main Output Circuit Breakers, Internal Make Before Break Maintenance Bypass, (5) Form "C" Contacts, Batteries for 8kW, Powerwave, 90 min backup at full load.  Dimensions: 39"W x 18"D x 68"H</t>
  </si>
  <si>
    <t>NV 8KW 240/240</t>
  </si>
  <si>
    <t>PW8.0D04BGN1</t>
  </si>
  <si>
    <t>8kW, 240v in, 240v out, 60Hz, UL924 Listed EM Lighting Inverter, UPS System. Includes: Main Input, Main Output Circuit Breakers, Internal Make Before Break Maintenance Bypass, (5) Form "C" Contacts, Batteries for 8kW, Powerwave, 90 min backup at full load.  Dimensions: 39"W x 18"D x 68"H</t>
  </si>
  <si>
    <t>NV 8KW 240/277</t>
  </si>
  <si>
    <t>PW8.0D25BGN1</t>
  </si>
  <si>
    <t>8kW, 240v in, 277v out, 60Hz, UL924 Listed EM Lighting Inverter, UPS System. Includes: Main Input, Main Output Circuit Breakers, Internal Make Before Break Maintenance Bypass, (5) Form "C" Contacts, Batteries for 8kW, Powerwave, 90 min backup at full load.  Dimensions: 39"W x 18"D x 68"H</t>
  </si>
  <si>
    <t>NV 8KW 277/240</t>
  </si>
  <si>
    <t>PW8.0R01BGN1</t>
  </si>
  <si>
    <t>8kW, 277v in, 240v out, 60Hz, UL924 Listed EM Lighting Inverter, UPS System. Includes: Main Input, Main Output Circuit Breakers, Internal Make Before Break Maintenance Bypass, (5) Form "C" Contacts, Batteries for 8kW, Powerwave, 90 min backup at full load.  Dimensions: 39"W x 18"D x 68"H</t>
  </si>
  <si>
    <t>NV 8KW 277/208</t>
  </si>
  <si>
    <t>PW8.0R13BGN1</t>
  </si>
  <si>
    <t>8kW, 277v in, 208v out, 60Hz, UL924 Listed EM Lighting Inverter, UPS System. Includes: Main Input, Main Output Circuit Breakers, Internal Make Before Break Maintenance Bypass, (5) Form "C" Contacts, Batteries for 8kW, Powerwave, 90 min backup at full load.  Dimensions: 39"W x 18"D x 68"H</t>
  </si>
  <si>
    <t>PW8.0R04BGN1</t>
  </si>
  <si>
    <t>NV 8KW 277/277</t>
  </si>
  <si>
    <t>PW8.0R25BGN1</t>
  </si>
  <si>
    <t>8kW, 277v in, 277v out, 60Hz, UL924 Listed EM Lighting Inverter, UPS System. Includes: Main Input, Main Output Circuit Breakers, Internal Make Before Break Maintenance Bypass, (5) Form "C" Contacts, Batteries for 8kW, Powerwave, 90 min backup at full load.  Dimensions: 39"W x 18"D x 68"H</t>
  </si>
  <si>
    <t>NOVA 10KW (single)</t>
  </si>
  <si>
    <t>NV 10KW 120/120</t>
  </si>
  <si>
    <t>PW010A01BGN1</t>
  </si>
  <si>
    <t>10kW, 120v in, 120v out, 60Hz, UL924 EM Lighting Inverter, UPS System. Includes:  Main Input, Main Output Circuit Breakers, Internal Make Before Break Maintenance Bypass, (5) Form "C" Contacts, Batteries for 10kW, Powerwave, 90 min backup at full load. Dimentions: 51"W x 30.5"D x 70"H</t>
  </si>
  <si>
    <t>NV 10KW 120/208</t>
  </si>
  <si>
    <t>PW010A13BGN1</t>
  </si>
  <si>
    <t>10kW, 120v in, 208v out, 60Hz, UL924 EM Lighting Inverter, UPS System. Includes:  Main Input, Main Output Circuit Breakers, Internal Make Before Break Maintenance Bypass, (5) Form "C" Contacts, Batteries for 10kW, Powerwave, 90 min backup at full load. Dimentions: 51"W x 30.5"D x 70"H</t>
  </si>
  <si>
    <t>NV 10KW 120/240</t>
  </si>
  <si>
    <t>PW010A04BGN1</t>
  </si>
  <si>
    <t>10kW, 120v in, 240v out, 60Hz, UL924 EM Lighting Inverter, UPS System. Includes:  Main Input, Main Output Circuit Breakers, Internal Make Before Break Maintenance Bypass, (5) Form "C" Contacts, Batteries for 10kW, Powerwave, 90 min backup at full load. Dimentions: 51"W x 30.5"D x 70"H</t>
  </si>
  <si>
    <t>NV 10KW 120/277</t>
  </si>
  <si>
    <t>PW010A25BGN1</t>
  </si>
  <si>
    <t>NV 10KW 208/120</t>
  </si>
  <si>
    <t>PW010B01BGN1</t>
  </si>
  <si>
    <t>10kW, 208v in, 120v out, 60Hz, UL924 EM Lighting Inverter, UPS System. Includes:  Main Input, Main Output Circuit Breakers, Internal Make Before Break Maintenance Bypass, (5) Form "C" Contacts, Batteries for 10kW, Powerwave, 90 min backup at full load. Dimentions: 51"W x 30.5"D x 70"H</t>
  </si>
  <si>
    <t>NV 10KW 208/208</t>
  </si>
  <si>
    <t>PW010B13BGN1</t>
  </si>
  <si>
    <t>10kW, 208v in, 208v out, 60Hz, UL924 EM Lighting Inverter, UPS System. Includes:  Main Input, Main Output Circuit Breakers, Internal Make Before Break Maintenance Bypass, (5) Form "C" Contacts, Batteries for 10kW, Powerwave, 90 min backup at full load. Dimentions: 51"W x 30.5"D x 70"H</t>
  </si>
  <si>
    <t>NV 10KW 208/240</t>
  </si>
  <si>
    <t>PW010B04BGN1</t>
  </si>
  <si>
    <t>10kW, 208v in, 240v out, 60Hz, UL924 EM Lighting Inverter, UPS System. Includes:  Main Input, Main Output Circuit Breakers, Internal Make Before Break Maintenance Bypass, (5) Form "C" Contacts, Batteries for 10kW, Powerwave, 90 min backup at full load. Dimentions: 51"W x 30.5"D x 70"H</t>
  </si>
  <si>
    <t>NV 10KW 208/277</t>
  </si>
  <si>
    <t>PW010B25BGN1</t>
  </si>
  <si>
    <t>10kW, 208v in, 277v out, 60Hz, UL924 EM Lighting Inverter, UPS System. Includes:  Main Input, Main Output Circuit Breakers, Internal Make Before Break Maintenance Bypass, (5) Form "C" Contacts, Batteries for 10kW, Powerwave, 90 min backup at full load. Dimentions: 51"W x 30.5"D x 70"H</t>
  </si>
  <si>
    <t>NV 10KW 240/120</t>
  </si>
  <si>
    <t>PW010D01BGN1</t>
  </si>
  <si>
    <t>10kW, 240v in, 120v out, 60Hz, UL924 EM Lighting Inverter, UPS System. Includes:  Main Input, Main Output Circuit Breakers, Internal Make Before Break Maintenance Bypass, (5) Form "C" Contacts, Batteries for 10kW, Powerwave, 90 min backup at full load. Dimentions: 51"W x 30.5"D x 70"H</t>
  </si>
  <si>
    <t>NV 10KW 240/208</t>
  </si>
  <si>
    <t>PW010D13BGN1</t>
  </si>
  <si>
    <t>10kW, 240v in, 208v out, 60Hz, UL924 EM Lighting Inverter, UPS System. Includes:  Main Input, Main Output Circuit Breakers, Internal Make Before Break Maintenance Bypass, (5) Form "C" Contacts, Batteries for 10kW, Powerwave, 90 min backup at full load. Dimentions: 51"W x 30.5"D x 70"H</t>
  </si>
  <si>
    <t>NV 10KW 240/240</t>
  </si>
  <si>
    <t>PW010D04BGN1</t>
  </si>
  <si>
    <t>10kW, 240v in, 240v out, 60Hz, UL924 EM Lighting Inverter, UPS System. Includes:  Main Input, Main Output Circuit Breakers, Internal Make Before Break Maintenance Bypass, (5) Form "C" Contacts, Batteries for 10kW, Powerwave, 90 min backup at full load. Dimentions: 51"W x 30.5"D x 70"H</t>
  </si>
  <si>
    <t>NV 10KW 240/277</t>
  </si>
  <si>
    <t>PW010D25BGN1</t>
  </si>
  <si>
    <t>10kW, 240v in, 277v out, 60Hz, UL924 EM Lighting Inverter, UPS System. Includes:  Main Input, Main Output Circuit Breakers, Internal Make Before Break Maintenance Bypass, (5) Form "C" Contacts, Batteries for 10kW, Powerwave, 90 min backup at full load. Dimentions: 51"W x 30.5"D x 70"H</t>
  </si>
  <si>
    <t>NV 10KW 277/120</t>
  </si>
  <si>
    <t>PW010R01BGN1</t>
  </si>
  <si>
    <t>10kW, 277v in, 120v out, 60Hz, UL924 EM Lighting Inverter, UPS System. Includes:  Main Input, Main Output Circuit Breakers, Internal Make Before Break Maintenance Bypass, (5) Form "C" Contacts, Batteries for 10kW, Powerwave, 90 min backup at full load. Dimentions: 51"W x 30.5"D x 70"H</t>
  </si>
  <si>
    <t>NV 10KW 277/208</t>
  </si>
  <si>
    <t>PW010R13BGN1</t>
  </si>
  <si>
    <t>10kW, 277v in, 208v out, 60Hz, UL924 EM Lighting Inverter, UPS System. Includes:  Main Input, Main Output Circuit Breakers, Internal Make Before Break Maintenance Bypass, (5) Form "C" Contacts, Batteries for 10kW, Powerwave, 90 min backup at full load. Dimentions: 51"W x 30.5"D x 70"H</t>
  </si>
  <si>
    <t>NV 10KW 277/240</t>
  </si>
  <si>
    <t>PW010R04BGN1</t>
  </si>
  <si>
    <t>10kW, 277v in, 240v out, 60Hz, UL924 EM Lighting Inverter, UPS System. Includes:  Main Input, Main Output Circuit Breakers, Internal Make Before Break Maintenance Bypass, (5) Form "C" Contacts, Batteries for 10kW, Powerwave, 90 min backup at full load. Dimentions: 51"W x 30.5"D x 70"H</t>
  </si>
  <si>
    <t>NV 10KW 277/277</t>
  </si>
  <si>
    <t>PW010R25BGN1</t>
  </si>
  <si>
    <t>10kW, 277v in, 277v out, 60Hz, UL924 EM Lighting Inverter, UPS System. Includes:  Main Input, Main Output Circuit Breakers, Internal Make Before Break Maintenance Bypass, (5) Form "C" Contacts, Batteries for 10kW, Powerwave, 90 min backup at full load. Dimentions: 51"W x 30.5"D x 70"H</t>
  </si>
  <si>
    <t>NOVA 15KW (single)</t>
  </si>
  <si>
    <t>NV 15KW 120/120</t>
  </si>
  <si>
    <t>PW015A01BGN1</t>
  </si>
  <si>
    <t>15kW, 120v in, 120v out, 60Hz, UL924 EM Lighting Inverter, UPS System. Includes: Main Input, Main Output Circuit Breakers, Internal Make Before Break Maintenance Bypass, (5) Form "C" Contacts, Batteries for 15kW, Powerwave, 90 min backup at full load.  Dimentions: 51"W x 30.5"D x 70"H</t>
  </si>
  <si>
    <t>NV 15KW 120/208</t>
  </si>
  <si>
    <t>PW015A13BGN1</t>
  </si>
  <si>
    <t>15kW, 120v in, 208v out, 60Hz, UL924 EM Lighting Inverter, UPS System. Includes: Main Input, Main Output Circuit Breakers, Internal Make Before Break Maintenance Bypass, (5) Form "C" Contacts, Batteries for 15kW, Powerwave, 90 min backup at full load.  Dimentions: 51"W x 30.5"D x 70"H</t>
  </si>
  <si>
    <t>NV 15KW 120/240</t>
  </si>
  <si>
    <t>PW015A04BGN1</t>
  </si>
  <si>
    <t>15kW, 120v in, 240v out, 60Hz, UL924 EM Lighting Inverter, UPS System. Includes: Main Input, Main Output Circuit Breakers, Internal Make Before Break Maintenance Bypass, (5) Form "C" Contacts, Batteries for 15kW, Powerwave, 90 min backup at full load.  Dimentions: 51"W x 30.5"D x 70"H</t>
  </si>
  <si>
    <t>NV 15KW 120/277</t>
  </si>
  <si>
    <t>PW015A25BGN1</t>
  </si>
  <si>
    <t>15kW, 120v in, 277v out, 60Hz, UL924 EM Lighting Inverter, UPS System. Includes: Main Input, Main Output Circuit Breakers, Internal Make Before Break Maintenance Bypass, (5) Form "C" Contacts, Batteries for 15kW, Powerwave, 90 min backup at full load.  Dimentions: 51"W x 30.5"D x 70"H</t>
  </si>
  <si>
    <t>NV 15KW 208/120</t>
  </si>
  <si>
    <t>PW015B01BGN1</t>
  </si>
  <si>
    <t>15kW, 208v in, 120v out, 60Hz, UL924 EM Lighting Inverter, UPS System. Includes: Main Input, Main Output Circuit Breakers, Internal Make Before Break Maintenance Bypass, (5) Form "C" Contacts, Batteries for 15kW, Powerwave, 90 min backup at full load.  Dimentions: 51"W x 30.5"D x 70"H</t>
  </si>
  <si>
    <t>NV 15KW 208/208</t>
  </si>
  <si>
    <t>PW015B13BGN1</t>
  </si>
  <si>
    <t>15kW, 208v in, 208v out, 60Hz, UL924 EM Lighting Inverter, UPS System. Includes: Main Input, Main Output Circuit Breakers, Internal Make Before Break Maintenance Bypass, (5) Form "C" Contacts, Batteries for 15kW, Powerwave, 90 min backup at full load.  Dimentions: 51"W x 30.5"D x 70"H</t>
  </si>
  <si>
    <t>NV 15KW 208/240</t>
  </si>
  <si>
    <t>PW015B04BGN1</t>
  </si>
  <si>
    <t>15kW, 208v in, 240v out, 60Hz, UL924 EM Lighting Inverter, UPS System. Includes: Main Input, Main Output Circuit Breakers, Internal Make Before Break Maintenance Bypass, (5) Form "C" Contacts, Batteries for 15kW, Powerwave, 90 min backup at full load.  Dimentions: 51"W x 30.5"D x 70"H</t>
  </si>
  <si>
    <t>NV 15KW 208/277</t>
  </si>
  <si>
    <t>PW015B25BGN1</t>
  </si>
  <si>
    <t>15kW, 208v in, 277v out, 60Hz, UL924 EM Lighting Inverter, UPS System. Includes: Main Input, Main Output Circuit Breakers, Internal Make Before Break Maintenance Bypass, (5) Form "C" Contacts, Batteries for 15kW, Powerwave, 90 min backup at full load.  Dimentions: 51"W x 30.5"D x 70"H</t>
  </si>
  <si>
    <t>NV 15KW 240/120</t>
  </si>
  <si>
    <t>PW015D01BGN1</t>
  </si>
  <si>
    <t>15kW, 240v in, 120v out, 60Hz, UL924 EM Lighting Inverter, UPS System. Includes: Main Input, Main Output Circuit Breakers, Internal Make Before Break Maintenance Bypass, (5) Form "C" Contacts, Batteries for 15kW, Powerwave, 90 min backup at full load.  Dimentions: 51"W x 30.5"D x 70"H</t>
  </si>
  <si>
    <t>NV 15KW 240/208</t>
  </si>
  <si>
    <t>PW015D13BGN1</t>
  </si>
  <si>
    <t>15kW, 240v in, 208v out, 60Hz, UL924 EM Lighting Inverter, UPS System. Includes: Main Input, Main Output Circuit Breakers, Internal Make Before Break Maintenance Bypass, (5) Form "C" Contacts, Batteries for 15kW, Powerwave, 90 min backup at full load.  Dimentions: 51"W x 30.5"D x 70"H</t>
  </si>
  <si>
    <t>NV 15KW 240/240</t>
  </si>
  <si>
    <t>PW015D04BGN1</t>
  </si>
  <si>
    <t>15kW, 240v in, 240v out, 60Hz, UL924 EM Lighting Inverter, UPS System. Includes: Main Input, Main Output Circuit Breakers, Internal Make Before Break Maintenance Bypass, (5) Form "C" Contacts, Batteries for 15kW, Powerwave, 90 min backup at full load.  Dimentions: 51"W x 30.5"D x 70"H</t>
  </si>
  <si>
    <t>NV 15KW 240/277</t>
  </si>
  <si>
    <t>PW015D25BGN1</t>
  </si>
  <si>
    <t>15kW, 240v in, 277v out, 60Hz, UL924 EM Lighting Inverter, UPS System. Includes: Main Input, Main Output Circuit Breakers, Internal Make Before Break Maintenance Bypass, (5) Form "C" Contacts, Batteries for 15kW, Powerwave, 90 min backup at full load.  Dimentions: 51"W x 30.5"D x 70"H</t>
  </si>
  <si>
    <t>NV 15KW 277/120</t>
  </si>
  <si>
    <t>PW015R01BGN1</t>
  </si>
  <si>
    <t>15kW, 277v in, 120v out, 60Hz, UL924 EM Lighting Inverter, UPS System. Includes: Main Input, Main Output Circuit Breakers, Internal Make Before Break Maintenance Bypass, (5) Form "C" Contacts, Batteries for 15kW, Powerwave, 90 min backup at full load.  Dimentions: 51"W x 30.5"D x 70"H</t>
  </si>
  <si>
    <t>NV 15KW 277/208</t>
  </si>
  <si>
    <t>PW015R13BGN1</t>
  </si>
  <si>
    <t>15kW, 277v in, 208v out, 60Hz, UL924 EM Lighting Inverter, UPS System. Includes: Main Input, Main Output Circuit Breakers, Internal Make Before Break Maintenance Bypass, (5) Form "C" Contacts, Batteries for 15kW, Powerwave, 90 min backup at full load.  Dimentions: 51"W x 30.5"D x 70"H</t>
  </si>
  <si>
    <t>NV 15KW 277/240</t>
  </si>
  <si>
    <t>PW015R04BGN1</t>
  </si>
  <si>
    <t>15kW, 277v in, 240v out, 60Hz, UL924 EM Lighting Inverter, UPS System. Includes: Main Input, Main Output Circuit Breakers, Internal Make Before Break Maintenance Bypass, (5) Form "C" Contacts, Batteries for 15kW, Powerwave, 90 min backup at full load.  Dimentions: 51"W x 30.5"D x 70"H</t>
  </si>
  <si>
    <t>NV 15KW 277/277</t>
  </si>
  <si>
    <t>PW015R25BGN1</t>
  </si>
  <si>
    <t>15kW, 277v in, 277v out, 60Hz, UL924 EM Lighting Inverter, UPS System. Includes: Main Input, Main Output Circuit Breakers, Internal Make Before Break Maintenance Bypass, (5) Form "C" Contacts, Batteries for 15kW, Powerwave, 90 min backup at full load.  Dimentions: 51"W x 30.5"D x 70"H</t>
  </si>
  <si>
    <t>NOVA 17KW (single)</t>
  </si>
  <si>
    <t>NV 17KW 120/120</t>
  </si>
  <si>
    <t>PW017A01BGN1</t>
  </si>
  <si>
    <t>17kW, 120v in, 120v out, 60Hz, UL924 EM Lighting Inverter, UPS System. Includes: Main Input, Main Output Circuit Breakers, Internal Make Before Break Maintenance Bypass, (5) Form "C" Contacts, Batteries for 17kW, Powerwave, 90 min backup at full load. Dimentions: 51"W x 30.5"D x 70"H</t>
  </si>
  <si>
    <t>NV 17KW 120/208</t>
  </si>
  <si>
    <t>PW017A13BGN1</t>
  </si>
  <si>
    <t>17kW, 120v in, 208v out, 60Hz, UL924 EM Lighting Inverter, UPS System. Includes: Main Input, Main Output Circuit Breakers, Internal Make Before Break Maintenance Bypass, (5) Form "C" Contacts, Batteries for 17kW, Powerwave, 90 min backup at full load. Dimentions: 51"W x 30.5"D x 70"H</t>
  </si>
  <si>
    <t>NV 17KW 120/240</t>
  </si>
  <si>
    <t>PW017A04BGN1</t>
  </si>
  <si>
    <t>17kW, 120v in, 240v out, 60Hz, UL924 EM Lighting Inverter, UPS System. Includes: Main Input, Main Output Circuit Breakers, Internal Make Before Break Maintenance Bypass, (5) Form "C" Contacts, Batteries for 17kW, Powerwave, 90 min backup at full load. Dimentions: 51"W x 30.5"D x 70"H</t>
  </si>
  <si>
    <t>NV 17KW 120/277</t>
  </si>
  <si>
    <t>PW017A25BGN1</t>
  </si>
  <si>
    <t>17kW, 120v in, 277v out, 60Hz, UL924 EM Lighting Inverter, UPS System. Includes: Main Input, Main Output Circuit Breakers, Internal Make Before Break Maintenance Bypass, (5) Form "C" Contacts, Batteries for 17kW, Powerwave, 90 min backup at full load. Dimentions: 51"W x 30.5"D x 70"H</t>
  </si>
  <si>
    <t>NV 17KW 208/120</t>
  </si>
  <si>
    <t>PW017B01BGN1</t>
  </si>
  <si>
    <t>17kW, 208v in, 120v out, 60Hz, UL924 EM Lighting Inverter, UPS System. Includes: Main Input, Main Output Circuit Breakers, Internal Make Before Break Maintenance Bypass, (5) Form "C" Contacts, Batteries for 17kW, Powerwave, 90 min backup at full load. Dimentions: 51"W x 30.5"D x 70"H</t>
  </si>
  <si>
    <t>NV 17KW 208/208</t>
  </si>
  <si>
    <t>PW017B13BGN1</t>
  </si>
  <si>
    <t>17kW, 208v in, 208v out, 60Hz, UL924 EM Lighting Inverter, UPS System. Includes: Main Input, Main Output Circuit Breakers, Internal Make Before Break Maintenance Bypass, (5) Form "C" Contacts, Batteries for 17kW, Powerwave, 90 min backup at full load. Dimentions: 51"W x 30.5"D x 70"H</t>
  </si>
  <si>
    <t>NV 17KW 208/240</t>
  </si>
  <si>
    <t>PW017B04BGN1</t>
  </si>
  <si>
    <t>17kW, 208v in, 240v out, 60Hz, UL924 EM Lighting Inverter, UPS System. Includes: Main Input, Main Output Circuit Breakers, Internal Make Before Break Maintenance Bypass, (5) Form "C" Contacts, Batteries for 17kW, Powerwave, 90 min backup at full load. Dimentions: 51"W x 30.5"D x 70"H</t>
  </si>
  <si>
    <t>NV 17KW 208/277</t>
  </si>
  <si>
    <t>PW017B25BGN1</t>
  </si>
  <si>
    <t>17kW, 208v in, 277v out, 60Hz, UL924 EM Lighting Inverter, UPS System. Includes: Main Input, Main Output Circuit Breakers, Internal Make Before Break Maintenance Bypass, (5) Form "C" Contacts, Batteries for 17kW, Powerwave, 90 min backup at full load. Dimentions: 51"W x 30.5"D x 70"H</t>
  </si>
  <si>
    <t>NV 17KW 240/120</t>
  </si>
  <si>
    <t>PW017D01BGN1</t>
  </si>
  <si>
    <t>17kW, 240v in, 120v out, 60Hz, UL924 EM Lighting Inverter, UPS System. Includes: Main Input, Main Output Circuit Breakers, Internal Make Before Break Maintenance Bypass, (5) Form "C" Contacts, Batteries for 17kW, Powerwave, 90 min backup at full load. Dimentions: 51"W x 30.5"D x 70"H</t>
  </si>
  <si>
    <t>NV 17KW 240/208</t>
  </si>
  <si>
    <t>PW017D13BGN1</t>
  </si>
  <si>
    <t>17kW, 240v in, 208v out, 60Hz, UL924 EM Lighting Inverter, UPS System. Includes: Main Input, Main Output Circuit Breakers, Internal Make Before Break Maintenance Bypass, (5) Form "C" Contacts, Batteries for 17kW, Powerwave, 90 min backup at full load. Dimentions: 51"W x 30.5"D x 70"H</t>
  </si>
  <si>
    <t>NV 17KW 240/240</t>
  </si>
  <si>
    <t>PW017D04BGN1</t>
  </si>
  <si>
    <t>17kW, 240v in, 240v out, 60Hz, UL924 EM Lighting Inverter, UPS System. Includes: Main Input, Main Output Circuit Breakers, Internal Make Before Break Maintenance Bypass, (5) Form "C" Contacts, Batteries for 17kW, Powerwave, 90 min backup at full load. Dimentions: 51"W x 30.5"D x 70"H</t>
  </si>
  <si>
    <t>NV 17KW 240/277</t>
  </si>
  <si>
    <t>PW017D25BGN1</t>
  </si>
  <si>
    <t>17kW, 240v in, 277v out, 60Hz, UL924 EM Lighting Inverter, UPS System. Includes: Main Input, Main Output Circuit Breakers, Internal Make Before Break Maintenance Bypass, (5) Form "C" Contacts, Batteries for 17kW, Powerwave, 90 min backup at full load. Dimentions: 51"W x 30.5"D x 70"H</t>
  </si>
  <si>
    <t>NV 17KW 277/120</t>
  </si>
  <si>
    <t>PW017R01BGN1</t>
  </si>
  <si>
    <t>17kW, 277v in, 120v out, 60Hz, UL924 EM Lighting Inverter, UPS System. Includes: Main Input, Main Output Circuit Breakers, Internal Make Before Break Maintenance Bypass, (5) Form "C" Contacts, Batteries for 17kW, Powerwave, 90 min backup at full load. Dimentions: 51"W x 30.5"D x 70"H</t>
  </si>
  <si>
    <t>NV 17KW 277/208</t>
  </si>
  <si>
    <t>PW017R13BGN1</t>
  </si>
  <si>
    <t>17kW, 277v in, 208v out, 60Hz, UL924 EM Lighting Inverter, UPS System. Includes: Main Input, Main Output Circuit Breakers, Internal Make Before Break Maintenance Bypass, (5) Form "C" Contacts, Batteries for 17kW, Powerwave, 90 min backup at full load. Dimentions: 51"W x 30.5"D x 70"H</t>
  </si>
  <si>
    <t>NV 17KW 277/240</t>
  </si>
  <si>
    <t>PW017R04BGN1</t>
  </si>
  <si>
    <t>17kW, 277v in, 240v out, 60Hz, UL924 EM Lighting Inverter, UPS System. Includes: Main Input, Main Output Circuit Breakers, Internal Make Before Break Maintenance Bypass, (5) Form "C" Contacts, Batteries for 17kW, Powerwave, 90 min backup at full load. Dimentions: 51"W x 30.5"D x 70"H</t>
  </si>
  <si>
    <t>NV 17KW 277/277</t>
  </si>
  <si>
    <t>PW017R25BGN1</t>
  </si>
  <si>
    <t>17kW, 277v in, 277v out, 60Hz, UL924 EM Lighting Inverter, UPS System. Includes: Main Input, Main Output Circuit Breakers, Internal Make Before Break Maintenance Bypass, (5) Form "C" Contacts, Batteries for 17kW, Powerwave, 90 min backup at full load. Dimentions: 51"W x 30.5"D x 70"H</t>
  </si>
  <si>
    <t>6KW - 17KW (dual)</t>
  </si>
  <si>
    <t>NOVA 6KW (dual)</t>
  </si>
  <si>
    <t>NV 6KW 120/120/240</t>
  </si>
  <si>
    <t>PW6.0A58BGN1</t>
  </si>
  <si>
    <t>6kW, 120v in, 120/240v out, 60Hz, UL924 EM Lighting Inverter, UPS System. Includes: Main Input, Main Output Circuit Breakers, Internal Make Before Break Maintenance Bypass, (5) Form "C" Contacts, Batteries for 6kW, Powerwave, 90 min backup at full load. Dimensions: 39"W x 18"D x 68"H</t>
  </si>
  <si>
    <t>NV 6KW 120/120/277</t>
  </si>
  <si>
    <t>6kW, 120v in, 120/277v out, 60Hz, UL924 EM Lighting Inverter, UPS System. Includes: Main Input, Main Output Circuit Breakers, Internal Make Before Break Maintenance Bypass, (5) Form "C" Contacts, Batteries for 6kW, Powerwave, 90 min backup at full load. Dimensions: 39"W x 18"D x 68"H</t>
  </si>
  <si>
    <t>NV 6KW 208/120/240</t>
  </si>
  <si>
    <t>PW6.0B58GN1</t>
  </si>
  <si>
    <t>6kW, 208v in, 120/240v out, 60Hz, UL924 EM Lighting Inverter, UPS System. Includes: Main Input, Main Output Circuit Breakers, Internal Make Before Break Maintenance Bypass, (5) Form "C" Contacts, Batteries for 6kW, Powerwave, 90 min backup at full load. Dimensions: 39"W x 18"D x 68"H</t>
  </si>
  <si>
    <t>NV 6KW 208/120/277</t>
  </si>
  <si>
    <t>PW6.0B58BGN1</t>
  </si>
  <si>
    <t>6kW, 208v in, 120/277v out, 60Hz, UL924 EM Lighting Inverter, UPS System. Includes: Main Input, Main Output Circuit Breakers, Internal Make Before Break Maintenance Bypass, (5) Form "C" Contacts, Batteries for 6kW, Powerwave, 90 min backup at full load. Dimensions: 39"W x 18"D x 68"H</t>
  </si>
  <si>
    <t>NV 6KW 240/120/240</t>
  </si>
  <si>
    <t>PW6.0D58BGN1</t>
  </si>
  <si>
    <t>6kW, 240v in, 120/240v out, 60Hz, UL924 EM Lighting Inverter, UPS System. Includes: Main Input, Main Output Circuit Breakers, Internal Make Before Break Maintenance Bypass, (5) Form "C" Contacts, Batteries for 6kW, Powerwave, 90 min backup at full load. Dimensions: 39"W x 18"D x 68"H</t>
  </si>
  <si>
    <t>NV 6KW 240/120/277</t>
  </si>
  <si>
    <t>6kW, 240v in, 120/277v out, 60Hz, UL924 EM Lighting Inverter, UPS System. Includes: Main Input, Main Output Circuit Breakers, Internal Make Before Break Maintenance Bypass, (5) Form "C" Contacts, Batteries for 6kW, Powerwave, 90 min backup at full load. Dimensions: 39"W x 18"D x 68"H</t>
  </si>
  <si>
    <t>NV 6KW 277/120/240</t>
  </si>
  <si>
    <t>PW6.0R58BGN1</t>
  </si>
  <si>
    <t>6kW, 277v in, 120/240v out, 60Hz, UL924 EM Lighting Inverter, UPS System. Includes: Main Input, Main Output Circuit Breakers, Internal Make Before Break Maintenance Bypass, (5) Form "C" Contacts, Batteries for 6kW, Powerwave, 90 min backup at full load. Dimensions: 39"W x 18"D x 68"H</t>
  </si>
  <si>
    <t>NV 6KW 277/120/277</t>
  </si>
  <si>
    <t>6kW, 277v in, 120/277v out, 60Hz, UL924 EM Lighting Inverter, UPS System. Includes: Main Input, Main Output Circuit Breakers, Internal Make Before Break Maintenance Bypass, (5) Form "C" Contacts, Batteries for 6kW, Powerwave, 90 min backup at full load. Dimensions: 39"W x 18"D x 68"H</t>
  </si>
  <si>
    <t>NOVA 8KW  (dual)</t>
  </si>
  <si>
    <t>NV 8KW 120/120/240</t>
  </si>
  <si>
    <t>PW8.0A58BGN1</t>
  </si>
  <si>
    <t>8kW, 120v in, 120/240v out, 60Hz, UL924 EM Lighting Inverter, UPS System. Includes: Main Input, Main Output Circuit Breakers, Internal Make Before Break Maintenance Bypass, (5) Form "C" Contacts, Batteries for 8kW, Powerwave, 90 min backup at full load. Dimensions: 39"W x 18"D x 68"H</t>
  </si>
  <si>
    <t>NV 8KW 120/120/277</t>
  </si>
  <si>
    <t>8kW, 120v in, 120/277v out, 60Hz, UL924 EM Lighting Inverter, UPS System. Includes: Main Input, Main Output Circuit Breakers, Internal Make Before Break Maintenance Bypass, (5) Form "C" Contacts, Batteries for 8kW, Powerwave, 90 min backup at full load. Dimensions: 39"W x 18"D x 68"H</t>
  </si>
  <si>
    <t>NV 8KW 208/120/240</t>
  </si>
  <si>
    <t>PW8.0B58GN1</t>
  </si>
  <si>
    <t>8kW, 208v in, 120/240v out, 60Hz, UL924 EM Lighting Inverter, UPS System. Includes: Main Input, Main Output Circuit Breakers, Internal Make Before Break Maintenance Bypass, (5) Form "C" Contacts, Batteries for 8kW, Powerwave, 90 min backup at full load. Dimensions: 39"W x 18"D x 68"H</t>
  </si>
  <si>
    <t>NV 8KW 208/120/277</t>
  </si>
  <si>
    <t>PW8.0B58BGN1</t>
  </si>
  <si>
    <t>8kW, 208v in, 120/277v out, 60Hz, UL924 EM Lighting Inverter, UPS System. Includes: Main Input, Main Output Circuit Breakers, Internal Make Before Break Maintenance Bypass, (5) Form "C" Contacts, Batteries for 8kW, Powerwave, 90 min backup at full load. Dimensions: 39"W x 18"D x 68"H</t>
  </si>
  <si>
    <t>NV 8KW 240/120/240</t>
  </si>
  <si>
    <t>PW8.0D58BGN1</t>
  </si>
  <si>
    <t>8kW, 240v in, 120/240v out, 60Hz, UL924 EM Lighting Inverter, UPS System. Includes: Main Input, Main Output Circuit Breakers, Internal Make Before Break Maintenance Bypass, (5) Form "C" Contacts, Batteries for 8kW, Powerwave, 90 min backup at full load. Dimensions: 39"W x 18"D x 68"H</t>
  </si>
  <si>
    <t>NV 8KW 240/120/277</t>
  </si>
  <si>
    <t>8kW, 240v in, 120/277v out, 60Hz, UL924 EM Lighting Inverter, UPS System. Includes: Main Input, Main Output Circuit Breakers, Internal Make Before Break Maintenance Bypass, (5) Form "C" Contacts, Batteries for 8kW, Powerwave, 90 min backup at full load. Dimensions: 39"W x 18"D x 68"H</t>
  </si>
  <si>
    <t>NV 8KW 277/120/240</t>
  </si>
  <si>
    <t>PW8.0R58BGN1</t>
  </si>
  <si>
    <t>8kW, 277v in, 120/240v out, 60Hz, UL924 EM Lighting Inverter, UPS System. Includes: Main Input, Main Output Circuit Breakers, Internal Make Before Break Maintenance Bypass, (5) Form "C" Contacts, Batteries for 8kW, Powerwave, 90 min backup at full load. Dimensions: 39"W x 18"D x 68"H</t>
  </si>
  <si>
    <t>NV 8KW 277/120/277</t>
  </si>
  <si>
    <t>8kW, 277v in, 120/277v out, 60Hz, UL924 EM Lighting Inverter, UPS System. Includes: Main Input, Main Output Circuit Breakers, Internal Make Before Break Maintenance Bypass, (5) Form "C" Contacts, Batteries for 8kW, Powerwave, 90 min backup at full load. Dimensions: 39"W x 18"D x 68"H</t>
  </si>
  <si>
    <t>NOVA 10KW (dual)</t>
  </si>
  <si>
    <t>NV 10KW 120/120/240</t>
  </si>
  <si>
    <t>PW010A58BGN1</t>
  </si>
  <si>
    <t>10kW, 120v in, 120/240v out, 60Hz, UL924 EM Lighting Inverter, UPS System. Includes: Main Input, Main Output Circuit Breakers, Internal Make Before Break Maintenance Bypass, (5) Form "C" Contacts, Batteries for 10kW, Powerwave, 90 min backup at full load. Dimensions: 50"W x 30.5"D x 70"H</t>
  </si>
  <si>
    <t>NV 10KW 120/120/277</t>
  </si>
  <si>
    <t>10kW, 120v in, 120/277v out, 60Hz, UL924 EM Lighting Inverter, UPS System. Includes: Main Input, Main Output Circuit Breakers, Internal Make Before Break Maintenance Bypass, (5) Form "C" Contacts, Batteries for 10kW, Powerwave, 90 min backup at full load. Dimensions: 50"W x 30.5"D x 70"H</t>
  </si>
  <si>
    <t>NV 10KW 208/120/240</t>
  </si>
  <si>
    <t>PW010B58GN1</t>
  </si>
  <si>
    <t>10kW, 208v in, 120/240v out, 60Hz, UL924 EM Lighting Inverter, UPS System. Includes: Main Input, Main Output Circuit Breakers, Internal Make Before Break Maintenance Bypass, (5) Form "C" Contacts, Batteries for 10kW, Powerwave, 90 min backup at full load. Dimensions: 50"W x 30.5"D x 70"H</t>
  </si>
  <si>
    <t>NV 10KW 208/120/277</t>
  </si>
  <si>
    <t>PW010B58BGN1</t>
  </si>
  <si>
    <t>10kW, 208v in, 120/277v out, 60Hz, UL924 EM Lighting Inverter, UPS System. Includes: Main Input, Main Output Circuit Breakers, Internal Make Before Break Maintenance Bypass, (5) Form "C" Contacts, Batteries for 10kW, Powerwave, 90 min backup at full load. Dimensions: 50"W x 30.5"D x 70"H</t>
  </si>
  <si>
    <t>NV 10KW 240/120/240</t>
  </si>
  <si>
    <t>PW010D58BGN1</t>
  </si>
  <si>
    <t>10kW, 240v in, 120/240v out, 60Hz, UL924 EM Lighting Inverter, UPS System. Includes: Main Input, Main Output Circuit Breakers, Internal Make Before Break Maintenance Bypass, (5) Form "C" Contacts, Batteries for 10kW, Powerwave, 90 min backup at full load. Dimensions: 50"W x 30.5"D x 70"H</t>
  </si>
  <si>
    <t>NV 10KW 240/120/277</t>
  </si>
  <si>
    <t>10kW, 240v in, 120/277v out, 60Hz, UL924 EM Lighting Inverter, UPS System. Includes: Main Input, Main Output Circuit Breakers, Internal Make Before Break Maintenance Bypass, (5) Form "C" Contacts, Batteries for 10kW, Powerwave, 90 min backup at full load. Dimensions: 50"W x 30.5"D x 70"H</t>
  </si>
  <si>
    <t>NV 10KW 277/120/240</t>
  </si>
  <si>
    <t>PW010R58BGN1</t>
  </si>
  <si>
    <t>10kW, 277v in, 120/240v out, 60Hz, UL924 EM Lighting Inverter, UPS System. Includes: Main Input, Main Output Circuit Breakers, Internal Make Before Break Maintenance Bypass, (5) Form "C" Contacts, Batteries for 10kW, Powerwave, 90 min backup at full load. Dimensions: 50"W x 30.5"D x 70"H</t>
  </si>
  <si>
    <t>NV 10KW 277/120/277</t>
  </si>
  <si>
    <t>10kW, 277v in, 120/277v out, 60Hz, UL924 EM Lighting Inverter, UPS System. Includes: Main Input, Main Output Circuit Breakers, Internal Make Before Break Maintenance Bypass, (5) Form "C" Contacts, Batteries for 10kW, Powerwave, 90 min backup at full load. Dimensions: 50"W x 30.5"D x 70"H</t>
  </si>
  <si>
    <t>NOVA 15KW (dual)</t>
  </si>
  <si>
    <t>NV 15KW 120/120/240</t>
  </si>
  <si>
    <t>PW015A58BGN1</t>
  </si>
  <si>
    <t>15kW, 120v in, 120/240v out, 60Hz, UL924 EM Lighting Inverter, UPS System. Includes: Main Input, Main Output Circuit Breakers, Internal Make Before Break Maintenance Bypass, (5) Form "C" Contacts, Batteries for 15kW, Powerwave, 90 min backup at full load. Dimensions: 51"W x 30.5"D x 70"H</t>
  </si>
  <si>
    <t>NV 15KW 120/120/277</t>
  </si>
  <si>
    <t>15kW, 120v in, 120/277v out, 60Hz, UL924 EM Lighting Inverter, UPS System. Includes: Main Input, Main Output Circuit Breakers, Internal Make Before Break Maintenance Bypass, (5) Form "C" Contacts, Batteries for 15kW, Powerwave, 90 min backup at full load. Dimensions: 51"W x 30.5"D x 70"H</t>
  </si>
  <si>
    <t>NV 15KW 208/120/240</t>
  </si>
  <si>
    <t>PW015B58GN1</t>
  </si>
  <si>
    <t>15kW, 208v in, 120/240v out, 60Hz, UL924 EM Lighting Inverter, UPS System. Includes: Main Input, Main Output Circuit Breakers, Internal Make Before Break Maintenance Bypass, (5) Form "C" Contacts, Batteries for 15kW, Powerwave, 90 min backup at full load. Dimensions: 51"W x 30.5"D x 70"H</t>
  </si>
  <si>
    <t>NV 15KW 208/120/277</t>
  </si>
  <si>
    <t>PW015B58BGN1</t>
  </si>
  <si>
    <t>15kW, 208v in, 120/277v out, 60Hz, UL924 EM Lighting Inverter, UPS System. Includes: Main Input, Main Output Circuit Breakers, Internal Make Before Break Maintenance Bypass, (5) Form "C" Contacts, Batteries for 15kW, Powerwave, 90 min backup at full load. Dimensions:51"W x 30.5"D x 70"H</t>
  </si>
  <si>
    <t>NV 15KW 240/120/240</t>
  </si>
  <si>
    <t>PW015D58BGN1</t>
  </si>
  <si>
    <t>15kW, 240v in, 120/240v out, 60Hz, UL924 EM Lighting Inverter, UPS System. Includes: Main Input, Main Output Circuit Breakers, Internal Make Before Break Maintenance Bypass, (5) Form "C" Contacts, Batteries for 15kW, Powerwave, 90 min backup at full load. Dimensions: 51"W x 30.5"D x 70"H</t>
  </si>
  <si>
    <t>NV 15KW 240/120/277</t>
  </si>
  <si>
    <t>15kW, 240v in, 120/277v out, 60Hz, UL924 EM Lighting Inverter, UPS System. Includes: Main Input, Main Output Circuit Breakers, Internal Make Before Break Maintenance Bypass, (5) Form "C" Contacts, Batteries for 15kW, Powerwave, 90 min backup at full load. Dimensions: 51"W x 30.5"D x 70"H</t>
  </si>
  <si>
    <t>NV 15KW 277/120/240</t>
  </si>
  <si>
    <t>PW015R58BGN1</t>
  </si>
  <si>
    <t>15kW, 277v in, 120/240v out, 60Hz, UL924 EM Lighting Inverter, UPS System. Includes: Main Input, Main Output Circuit Breakers, Internal Make Before Break Maintenance Bypass, (5) Form "C" Contacts, Batteries for 15kW, Powerwave, 90 min backup at full load. Dimensions: 51"W x 30.5"D x 70"H</t>
  </si>
  <si>
    <t>NV 15KW 277/120/277</t>
  </si>
  <si>
    <t>15kW, 277v in, 120/277v out, 60Hz, UL924 EM Lighting Inverter, UPS System. Includes: Main Input, Main Output Circuit Breakers, Internal Make Before Break Maintenance Bypass, (5) Form "C" Contacts, Batteries for 15kW, Powerwave, 90 min backup at full load. Dimensions: 51"W x 30.5"D x 70"H</t>
  </si>
  <si>
    <t>NOVA 17KW (dual)</t>
  </si>
  <si>
    <t>NV 17KW 120/120/240</t>
  </si>
  <si>
    <t>PW017A58BGN1</t>
  </si>
  <si>
    <t>17kW, 120v in, 120/240v out, 60Hz, UL924 EM Lighting Inverter, UPS System. Includes: Main Input, Main Output Circuit Breakers, Internal Make Before Break Maintenance Bypass, (5) Form "C" Contacts, Batteries for 17kW, Powerwave, 90 min backup at full load. Dimensions: 51"W x 30.5"D x 70"H</t>
  </si>
  <si>
    <t>NV 17KW 120/120/277</t>
  </si>
  <si>
    <t>17kW, 120v in, 120/277v out, 60Hz, UL924 EM Lighting Inverter, UPS System. Includes: Main Input, Main Output Circuit Breakers, Internal Make Before Break Maintenance Bypass, (5) Form "C" Contacts, Batteries for 17kW, Powerwave, 90 min backup at full load. Dimensions: 51"W x 30.5"D x 70"H</t>
  </si>
  <si>
    <t>NV 17KW 208/120/240</t>
  </si>
  <si>
    <t>PW017B58GN1</t>
  </si>
  <si>
    <t>17kW, 208v in, 120/240v out, 60Hz, UL924 EM Lighting Inverter, UPS System. Includes: Main Input, Main Output Circuit Breakers, Internal Make Before Break Maintenance Bypass, (5) Form "C" Contacts, Batteries for 17kW, Powerwave, 90 min backup at full load. Dimensions: 51"W x 30.5"D x 70"H</t>
  </si>
  <si>
    <t>NV 17KW 208/120/277</t>
  </si>
  <si>
    <t>PW017B58BGN1</t>
  </si>
  <si>
    <t>17kW, 208v in, 120/277v out, 60Hz, UL924 EM Lighting Inverter, UPS System. Includes: Main Input, Main Output Circuit Breakers, Internal Make Before Break Maintenance Bypass, (5) Form "C" Contacts, Batteries for 17kW, Powerwave, 90 min backup at full load. Dimensions:51"W x 30.5"D x 70"H</t>
  </si>
  <si>
    <t>NV 17KW 240/120/240</t>
  </si>
  <si>
    <t>PW017D58BGN1</t>
  </si>
  <si>
    <t>17kW, 240v in, 120/240v out, 60Hz, UL924 EM Lighting Inverter, UPS System. Includes: Main Input, Main Output Circuit Breakers, Internal Make Before Break Maintenance Bypass, (5) Form "C" Contacts, Batteries for 17kW, Powerwave, 90 min backup at full load. Dimensions: 51"W x 30.5"D x 70"H</t>
  </si>
  <si>
    <t>NV 17KW 240/120/277</t>
  </si>
  <si>
    <t>17kW, 240v in, 120/277v out, 60Hz, UL924 EM Lighting Inverter, UPS System. Includes: Main Input, Main Output Circuit Breakers, Internal Make Before Break Maintenance Bypass, (5) Form "C" Contacts, Batteries for 17kW, Powerwave, 90 min backup at full load. Dimensions: 51"W x 30.5"D x 70"H</t>
  </si>
  <si>
    <t>NV 17KW 277/120/240</t>
  </si>
  <si>
    <t>PW017R58BGN1</t>
  </si>
  <si>
    <t>17kW, 277v in, 120/240v out, 60Hz, UL924 EM Lighting Inverter, UPS System. Includes: Main Input, Main Output Circuit Breakers, Internal Make Before Break Maintenance Bypass, (5) Form "C" Contacts, Batteries for 17kW, Powerwave, 90 min backup at full load. Dimensions: 51"W x 30.5"D x 70"H</t>
  </si>
  <si>
    <t>NV 17KW 277/120/277</t>
  </si>
  <si>
    <t>17kW, 277v in, 120/277v out, 60Hz, UL924 EM Lighting Inverter, UPS System. Includes: Main Input, Main Output Circuit Breakers, Internal Make Before Break Maintenance Bypass, (5) Form "C" Contacts, Batteries for 17kW, Powerwave, 90 min backup at full load. Dimensions: 51"W x 30.5"D x 70"H</t>
  </si>
  <si>
    <t>BEG BK#</t>
  </si>
  <si>
    <t>Internal Aux 20A Single phase in rail breakers  (6kw &amp; 8kw - 12 max breakers) (10kw,15kw,17kw - 24 max breakers)</t>
  </si>
  <si>
    <t>BEG Z4 SB</t>
  </si>
  <si>
    <t>Zone 4 Seismic Bracing (pair)</t>
  </si>
  <si>
    <t>BEG RSP</t>
  </si>
  <si>
    <t>Remote Status Panel unit with audio</t>
  </si>
  <si>
    <t>BEG LEL</t>
  </si>
  <si>
    <t>Local Event Logging (at unit display)</t>
  </si>
  <si>
    <t>BEG REL</t>
  </si>
  <si>
    <t>Remote Event Logging via SNMP</t>
  </si>
  <si>
    <t>NV6K &amp; NV8K - Factory Start-up</t>
  </si>
  <si>
    <t>ON-SITE - Start-up/Telephone Assisted Start-up Service MUST be completed by OnLine Power’s service company (Power Services) to validate the Warranty. Failure to follow proper start-up and turn on procedures WILL VOID THE WARRANTY</t>
  </si>
  <si>
    <t>NV10K - Factory Start-up</t>
  </si>
  <si>
    <t>NV15K &amp; NV17K - Factory Start-up</t>
  </si>
  <si>
    <t xml:space="preserve">VESTA </t>
  </si>
  <si>
    <t xml:space="preserve">MICRO </t>
  </si>
  <si>
    <r>
      <t xml:space="preserve">Description </t>
    </r>
    <r>
      <rPr>
        <sz val="12"/>
        <color theme="1"/>
        <rFont val="Calibri"/>
        <family val="2"/>
        <scheme val="minor"/>
      </rPr>
      <t>(indoor / damp / Title 20)</t>
    </r>
  </si>
  <si>
    <t>VST M 20W 12V 120/277V (Ni-Cd)</t>
  </si>
  <si>
    <t>Micro inverter, 20W/12VA of LED, fluorescent or incandescent loads, Ni-Cd</t>
  </si>
  <si>
    <t>VST M 32W 12V 120/277V</t>
  </si>
  <si>
    <t>Micro inverter, 32W/12VA of LED, fluorescent or incandescent loads</t>
  </si>
  <si>
    <t>VST M 35W 12V 120/277V (Ni-Cd)</t>
  </si>
  <si>
    <t>Micro inverter, 35W/12VA of LED, fluorescent or incandescent loads, Ni-Cd</t>
  </si>
  <si>
    <t>VST M 55W 12V 120/277V</t>
  </si>
  <si>
    <t>Micro inverter, 55W/12VA of LED, fluorescent or incandescent loads</t>
  </si>
  <si>
    <t>CEC</t>
  </si>
  <si>
    <t>Title 20 compliant</t>
  </si>
  <si>
    <t>RK</t>
  </si>
  <si>
    <t>recess mount housing</t>
  </si>
  <si>
    <t>RTS</t>
  </si>
  <si>
    <t>Remote test switch</t>
  </si>
  <si>
    <t>plenum rated ceiling t-bar mount housing</t>
  </si>
  <si>
    <t>MINI</t>
  </si>
  <si>
    <t>VST 55W 125VA UNV 24V</t>
  </si>
  <si>
    <t>55W, 125VA, incandescent, fluorescent, induction and LED loads, Ni-Cd</t>
  </si>
  <si>
    <t>VST 110W 125VA UNV 24V</t>
  </si>
  <si>
    <t>110W, 125VA, incandescent, fluorescent, induction and LED loads</t>
  </si>
  <si>
    <t>VST 110W 250VA UNV 48V</t>
  </si>
  <si>
    <t>110W, 250VA, incandescent, fluorescent, induction and LED loads, Ni-Cd</t>
  </si>
  <si>
    <t>VST 220W 250VA UNV 48V</t>
  </si>
  <si>
    <t>220W, 250VA, incandescent, fluorescent, induction and LED loads</t>
  </si>
  <si>
    <t>4C</t>
  </si>
  <si>
    <t>4 output circuit switching</t>
  </si>
  <si>
    <t>AO</t>
  </si>
  <si>
    <t>adjustable output</t>
  </si>
  <si>
    <t xml:space="preserve">MAX </t>
  </si>
  <si>
    <t>VST MX 375W 375VA UNV 60V</t>
  </si>
  <si>
    <t>375W, 375VA, incandescent, fluorescent, induction and LED loads</t>
  </si>
  <si>
    <t>VST MX 600W 600VA UNV 96V</t>
  </si>
  <si>
    <t>600W, 600VA, incandescent, fluorescent, induction and LED loads</t>
  </si>
  <si>
    <t>IC</t>
  </si>
  <si>
    <t>input circuit breaker</t>
  </si>
  <si>
    <t>OC1</t>
  </si>
  <si>
    <t>output breaker x1</t>
  </si>
  <si>
    <t>OC2</t>
  </si>
  <si>
    <t>output breaker x2</t>
  </si>
  <si>
    <t>WG 9DX26LX19W WHT</t>
  </si>
  <si>
    <t>300400010-001</t>
  </si>
  <si>
    <t>wireguard, 9"D X 26"L X 19"W, white (VST600)</t>
  </si>
  <si>
    <r>
      <rPr>
        <b/>
        <sz val="10"/>
        <color rgb="FF000000"/>
        <rFont val="Arial"/>
        <family val="2"/>
      </rPr>
      <t xml:space="preserve">Description </t>
    </r>
    <r>
      <rPr>
        <sz val="12"/>
        <color rgb="FF000000"/>
        <rFont val="Calibri"/>
        <family val="2"/>
      </rPr>
      <t xml:space="preserve">(indoor / damp /  Title 20) </t>
    </r>
  </si>
  <si>
    <t>LC1 E HT LR1</t>
  </si>
  <si>
    <t>LC1 E HT LR2</t>
  </si>
  <si>
    <t>LC1 E HT LRU</t>
  </si>
  <si>
    <t>AC only, universal face, red LED</t>
  </si>
  <si>
    <t>LC1 E HT LG1</t>
  </si>
  <si>
    <t>LC1 E HT LG2</t>
  </si>
  <si>
    <t>LC1 E HT LGU</t>
  </si>
  <si>
    <t>AC only, universal face, green LED</t>
  </si>
  <si>
    <t>LC1 E SA LR1</t>
  </si>
  <si>
    <t>Ni-Cd battery, single face, red LED</t>
  </si>
  <si>
    <t>LC1 E SA LR2</t>
  </si>
  <si>
    <t>Ni-Cd battery, double face, red LED</t>
  </si>
  <si>
    <t>LC1 E SA LRU</t>
  </si>
  <si>
    <t>Ni-Cd battery, universal face, red LED</t>
  </si>
  <si>
    <t>LC1 E SA LG1</t>
  </si>
  <si>
    <t>Ni-Cd battery, single face, green LED</t>
  </si>
  <si>
    <t>LC1 E SA LG2</t>
  </si>
  <si>
    <t>Ni-Cd battery, double face, green LED</t>
  </si>
  <si>
    <t>LC1 E SA LGU</t>
  </si>
  <si>
    <t>Ni-Cd battery, universal face, green LED</t>
  </si>
  <si>
    <t>dual circuit (available in AC only, specify voltage)</t>
  </si>
  <si>
    <t>ALAL</t>
  </si>
  <si>
    <t>brushed aluminum body, brushed aluminum face</t>
  </si>
  <si>
    <t>WAL</t>
  </si>
  <si>
    <t>white housing/aluminum face</t>
  </si>
  <si>
    <t>assembled in America</t>
  </si>
  <si>
    <t>MEZZO</t>
  </si>
  <si>
    <r>
      <t xml:space="preserve">Description </t>
    </r>
    <r>
      <rPr>
        <sz val="12"/>
        <color theme="1"/>
        <rFont val="Calibri"/>
        <family val="2"/>
        <scheme val="minor"/>
      </rPr>
      <t>(wet /cold)</t>
    </r>
  </si>
  <si>
    <t>MEZ LED SA BLK 120/277V</t>
  </si>
  <si>
    <t>2x6W LED, AC &amp; emergency, black housing, 120/277V</t>
  </si>
  <si>
    <t>MEZ LED SA BLK 120/277V CL</t>
  </si>
  <si>
    <t>2x6W LED, AC &amp; emergency, black housing, 120/277V, cold location -30°C to 50°C</t>
  </si>
  <si>
    <t>MEZ LED SA DBZ 120/277V</t>
  </si>
  <si>
    <t>2x6W LED, AC &amp; emergency, dark bronze housing, 120/277V</t>
  </si>
  <si>
    <t>MEZ LED SA DBZ 120/277V CL</t>
  </si>
  <si>
    <t>2x6W LED, AC &amp; emergency, dark bronze housing, 120/277V, cold location -30°C to 50°C</t>
  </si>
  <si>
    <t>MEZ LED SA NI 120/277V</t>
  </si>
  <si>
    <t>2x6W LED, AC &amp; emergency, nickel housing, 120/277V</t>
  </si>
  <si>
    <t>MEZ LED SA NI 120/277V CL</t>
  </si>
  <si>
    <t>2x6W LED, AC &amp; emergency, nickel housing, 120/277V, cold location -30°C to 50°C</t>
  </si>
  <si>
    <t>MEZ LED SA WHT 120/277V</t>
  </si>
  <si>
    <t>2x6W LED, AC &amp; emergency, white housing, 120/277V</t>
  </si>
  <si>
    <t>MEZ LED SA WHT 120/277V CL</t>
  </si>
  <si>
    <t>2x6W LED, AC &amp; emergency, white housing, 120/277V, cold location -30°C to 50°C</t>
  </si>
  <si>
    <t>T20</t>
  </si>
  <si>
    <t>MURO</t>
  </si>
  <si>
    <r>
      <t xml:space="preserve">Description </t>
    </r>
    <r>
      <rPr>
        <sz val="10"/>
        <color theme="1"/>
        <rFont val="Calibri"/>
        <family val="2"/>
        <scheme val="minor"/>
      </rPr>
      <t>(wet /cold)</t>
    </r>
  </si>
  <si>
    <t>MUR SA DB CL</t>
  </si>
  <si>
    <t>Wallpack, 18W LED, 1500 lm, 4000K CCT, Ni-Cd battery backup, cold location -25°C to 50°C, Autotest, 120-277V, dark bronze</t>
  </si>
  <si>
    <t>MUR SA WHT CL</t>
  </si>
  <si>
    <t>Wallpack, 18W LED, 1500 lm, 4000K CCT, Ni-Cd battery backup, cold location -25°C to 50°C, Autotest, 120-277V, white</t>
  </si>
  <si>
    <t>MUR SA BLK CL</t>
  </si>
  <si>
    <t>Wallpack, 18W LED, 1500 lm, 4000K CCT, Ni-Cd battery backup, cold location -25°C to 50°C, Autotest, 120-277V, black</t>
  </si>
  <si>
    <t>MUR SA DB CL PIR</t>
  </si>
  <si>
    <t>Wallpack, 18W LED, 1500 lm, 4000K CCT, PIR motion sensor, Ni-Cd battery backup, cold location -25°C to 50°C, Autotest, 120-277V, dark bronze</t>
  </si>
  <si>
    <t>MUR SA WHT CL PIR</t>
  </si>
  <si>
    <t>Wallpack, 18W LED, 1500 lm, 4000K CCT, PIR motion sensor, Ni-Cd battery backup, cold location -25°C to 50°C, Autotest, 120-277V, white</t>
  </si>
  <si>
    <t>MUR SA BLK CL PIR</t>
  </si>
  <si>
    <t>Wallpack, 18W LED, 1500 lm, 4000K CCT, PIR motion sensor, Ni-Cd battery backup, cold location -25°C to 50°C, Autotest, 120-277V, black</t>
  </si>
  <si>
    <t>NEW YORK CITY COMPLIANT PRODUCTS</t>
  </si>
  <si>
    <t>NYCCRVC</t>
  </si>
  <si>
    <t>Model (Single Face)</t>
  </si>
  <si>
    <t>NYC CRV C SA LR1 CLR R BA</t>
  </si>
  <si>
    <t>Combo unit, red LED, single face, clear panel, recess mount, brushed aluminum finish, 2x2.5W lamps, autotest, 120/277V, NYC approved</t>
  </si>
  <si>
    <t>NYC CRV C SA LR1 CLR R WHT</t>
  </si>
  <si>
    <t>Combo unit, red LED, single face, clear panel, recess mount, white finish, 2x2.5W lamps, autotest, 120/277V, NYC approved</t>
  </si>
  <si>
    <t>NYC CRV C SA LR1 CLR R BA RC</t>
  </si>
  <si>
    <t>Combo unit, red LED, single face, clear panel, recess mount, brushed aluminum finish, 2x2.5W lamps, remote capable, autotest, 120/277V, NYC approved</t>
  </si>
  <si>
    <t>NYC CRV C SA LR1 CLR R WHT RC</t>
  </si>
  <si>
    <t>Combo unit, red LED, single face, clear panel, recess mount, white finish, 2x2.5W lamps, remote capable, autotest, 120/277V, NYC approved</t>
  </si>
  <si>
    <t>Model (Double Face)</t>
  </si>
  <si>
    <t>NYC CRV C SA LR2 MIR R BA</t>
  </si>
  <si>
    <t>Combo unit, red LED, double face, mirror panel, recess mount, brushed aluminum finish, 2x2.5W lamps, autotest, 120/277V, NYC approved</t>
  </si>
  <si>
    <t>NYC CRV C SA LR2 MIR R WHT</t>
  </si>
  <si>
    <t>Combo unit, red LED, double face, mirror panel, recess mount, white finish, 2x2.5W lamps, autotest, 120/277V, NYC approved</t>
  </si>
  <si>
    <t>NYC CRV C SA LR2 MIR R BA RC</t>
  </si>
  <si>
    <t>Combo unit, red LED, double face, mirror panel, recess mount, brushed aluminum finish, 2x2.5W lamps, remote capable, autotest, 120/277V, NYC approved</t>
  </si>
  <si>
    <t>NYC CRV C SA LR2 MIR R WHT RC</t>
  </si>
  <si>
    <t>Combo unit, red LED, double face, mirror panel, recess mount, white finish, 2x2.5W lamps, remote capable, autotest, 120/277V, NYC approved</t>
  </si>
  <si>
    <t>Surface Mount Option Adder</t>
  </si>
  <si>
    <t>Surface mount in brushed aluminum finish</t>
  </si>
  <si>
    <t>Surface mount in white finish</t>
  </si>
  <si>
    <t>NYCEST</t>
  </si>
  <si>
    <t>NYC EST 2LED 3WRC WHT</t>
  </si>
  <si>
    <t>Emergency unit, 2 top mounted LED heads, 3W remote capable, white housing, NYC approved</t>
  </si>
  <si>
    <t>NYC EST 2LED 3WRC BLK</t>
  </si>
  <si>
    <t>Emergency unit, 2 top mounted LED heads, 3W remote capable, black housing, NYC approved</t>
  </si>
  <si>
    <t>NYC EST 2LED 7.5WRC WHT</t>
  </si>
  <si>
    <t>Emergency unit, 2 top mounted LED heads, 7.5W remote capable, white housing, NYC approved</t>
  </si>
  <si>
    <t>NYC EST 2LED 7.5WRC BLK</t>
  </si>
  <si>
    <t>Emergency unit, 2 top mounted LED heads, 7.5W remote capable, black housing, NYC approved</t>
  </si>
  <si>
    <t>NYC EST 3LED 9WRC WHT</t>
  </si>
  <si>
    <t>Emergency unit, 3 top mounted LED heads, 9W remote capable, white housing, NYC approved</t>
  </si>
  <si>
    <t>NYC EST 3LED 9WRC BLK</t>
  </si>
  <si>
    <t>Emergency unit, 3 top mounted LED heads, 9W remote capable, black housing, NYC approved</t>
  </si>
  <si>
    <t>NYCLC1</t>
  </si>
  <si>
    <t>NYC LC1 HT LR1</t>
  </si>
  <si>
    <t>Exit, aluminum, AC only, red LED, single face, universal mount, NYC compliant</t>
  </si>
  <si>
    <t>NYC LC1 HT LR2</t>
  </si>
  <si>
    <t>Exit, aluminum, AC only, red LED, double face, universal mount, NYC compliant</t>
  </si>
  <si>
    <t>NYC LC1 HT LRU</t>
  </si>
  <si>
    <t>Exit, aluminum, AC only, red LED, universal face, universal mount, NYC compliant</t>
  </si>
  <si>
    <t>NYC LC1 SA LR1</t>
  </si>
  <si>
    <t>Exit, aluminum, AC &amp; EM, red LED, single face, universal mount, NYC compliant</t>
  </si>
  <si>
    <t>NYC LC1 SA LR2</t>
  </si>
  <si>
    <t>Exit, aluminum, AC &amp; EM, red LED, double face, universal mount, NYC compliant</t>
  </si>
  <si>
    <t>NYC LC1 SA LRU</t>
  </si>
  <si>
    <t>Exit, aluminum, AC &amp; EM, red LED, universal face, universal mount, NYC compliant</t>
  </si>
  <si>
    <t xml:space="preserve">Housing Color </t>
  </si>
  <si>
    <t>AL</t>
  </si>
  <si>
    <t>Brushed aluminum housing finish</t>
  </si>
  <si>
    <t>white housing finish</t>
  </si>
  <si>
    <t>Black housing finish</t>
  </si>
  <si>
    <t>Face Color</t>
  </si>
  <si>
    <t>Brushed aluminum face finish</t>
  </si>
  <si>
    <t>white face finish</t>
  </si>
  <si>
    <t>Black face finish</t>
  </si>
  <si>
    <t>Autotest diagnostics (requires SA model)</t>
  </si>
  <si>
    <t>NYCREDG</t>
  </si>
  <si>
    <t>Description (ceiling mount)</t>
  </si>
  <si>
    <t>NYC REDG HT LR1 CLR WHT</t>
  </si>
  <si>
    <t>Exit, edgelit, recess ceiling mount, NYC, AC only, red LED, single face, clear panel, white housing, 120/277V</t>
  </si>
  <si>
    <t>NYC REDG HT LR1 MIR WHT</t>
  </si>
  <si>
    <t>Exit, edge-lit, recess ceiling mount, NYC, AC only, red LED, single face, mirror panel, white housing, 120/277V</t>
  </si>
  <si>
    <t>NYC REDG HT LR1 WHT WHT</t>
  </si>
  <si>
    <t>Exit, edge-lit, recess ceiling mount, NYC, AC only, red LED, single face, white panel, white housing, 120/277V</t>
  </si>
  <si>
    <t>NYC REDG HT LR2 MIR WHT</t>
  </si>
  <si>
    <t>Exit, edge-lit, recess ceiling mount, NYC, AC only, red LED, double face, mirror panel, white housing, 120/277V</t>
  </si>
  <si>
    <t>NYC REDG HT LR2 WHT WHT</t>
  </si>
  <si>
    <t>Exit, edge-lit, recess ceiling mount, NYC, AC only, red LED, double face, white panel, white housing, 120/277V</t>
  </si>
  <si>
    <t>NYC REDG SA LR1 CLR WHT</t>
  </si>
  <si>
    <t>Exit, edge-lit, recess ceiling mount, NYC, AC &amp; EM, red LED, single face, clear panel, white housing, 120/277V</t>
  </si>
  <si>
    <t>NYC REDG SA LR1 MIR WHT</t>
  </si>
  <si>
    <t>Exit, edge-lit, recess ceiling mount, NYC, AC &amp; EM, red LED, red LED, single face, mirror panel, white housing, 120/277V</t>
  </si>
  <si>
    <t>NYC REDG SA LR1 WHT WHT</t>
  </si>
  <si>
    <t>Exit, edge-lit, recess ceiling mount, NYC, AC &amp; EM, red LED, single face, white panel, white housing, 120/277V</t>
  </si>
  <si>
    <t>NYC REDG SA LR2 MIR WHT</t>
  </si>
  <si>
    <t>Exit, edge-lit, recess ceiling mount, NYC, AC &amp; EM, red LED, double face, mirror panel, white housing, 120/277V</t>
  </si>
  <si>
    <t>NYC REDG SA LR2 WHT WHT</t>
  </si>
  <si>
    <t>Exit, edge-lit, recess ceiling mount, NYC, AC &amp; EM, red LED, double face, white panel, white housing, 120/277V</t>
  </si>
  <si>
    <t>Description (wall mount)</t>
  </si>
  <si>
    <t>NYC REDG HT LR1 CLR WHT WM</t>
  </si>
  <si>
    <t>Exit, edge-lit, recess wall mount, NYC, AC only, red LED, single face, clear panel, white housing, 120/277V</t>
  </si>
  <si>
    <t>NYC REDG HT LR1 MIR WHT WM</t>
  </si>
  <si>
    <t>Exit, edge-lit, recess wall mount, NYC, AC only, red LED, single face, mirror panel, white housing, 120/277V</t>
  </si>
  <si>
    <t>NYC REDG HT LR1 WHT WHT WM</t>
  </si>
  <si>
    <t>Exit, edge-lit, recess wall mount, NYC, AC only, red LED, single face, white panel, white housing, 120/277V</t>
  </si>
  <si>
    <t>NYC REDG SA LR1 CLR WHT WM</t>
  </si>
  <si>
    <t>Exit, edge-lit, recess wall mount, NYC, AC &amp; EM, red LED, single face, clear panel, white housing, 120/277V</t>
  </si>
  <si>
    <t>NYC REDG SA LR1 MIR WHT WM</t>
  </si>
  <si>
    <t>Exit, edge-lit, recess wall mount, NYC, AC &amp; EM, red LED, single face, mirror panel, white housing, 120/277V</t>
  </si>
  <si>
    <t>NYC REDG SA LR1 WHT WHT WM</t>
  </si>
  <si>
    <t>Exit, edge-lit, recess wall mount, NYC, AC &amp; EM, red LED, single face, white panel, white housing, 120/277V</t>
  </si>
  <si>
    <t>Panel Color</t>
  </si>
  <si>
    <t>Clear panel (single face only)</t>
  </si>
  <si>
    <t>Mirror panel</t>
  </si>
  <si>
    <t>white panel</t>
  </si>
  <si>
    <t>Housing Color</t>
  </si>
  <si>
    <t>Aluminum housing finish</t>
  </si>
  <si>
    <t>SPV</t>
  </si>
  <si>
    <t>Special voltage (208/220/240V, 50/60Hz)</t>
  </si>
  <si>
    <t>NYCSEDG</t>
  </si>
  <si>
    <t>Description (surface mount)</t>
  </si>
  <si>
    <t>NYC SEDG HT LR1 CLR WHT</t>
  </si>
  <si>
    <t>Exit, edge-lit, AC only, surface mount, red LED, single face, clear panel, white housing, 120/277V</t>
  </si>
  <si>
    <t>NYC SEDG HT LR1 MIR WHT</t>
  </si>
  <si>
    <t>Exit, edge-lit, AC only, surface mount, red LED, single face, mirror panel, white housing, 120/277V</t>
  </si>
  <si>
    <t>NYC SEDG HT LR1 WHT WHT</t>
  </si>
  <si>
    <t>Exit, edge-lit, AC only, surface mount, red LED, single face, white panel, white housing, 120/277V</t>
  </si>
  <si>
    <t>NYC SEDG HT LR2 MIR WHT</t>
  </si>
  <si>
    <t>Exit, edge-lit, AC only, surface mount, red LED, double face, mirror panel, white housing, 120/277V</t>
  </si>
  <si>
    <t>NYC SEDG HT LR2 WHT WHT</t>
  </si>
  <si>
    <t>Exit, edge-lit, AC only, surface mount, red LED, double face, white panel, white housing, 120/277V</t>
  </si>
  <si>
    <t>NYC SEDG SA LR1 CLR WHT</t>
  </si>
  <si>
    <t>Exit, edge-lit, AC &amp; EM, surface mount, red LED, single face, clear panel, white housing, 120/277V</t>
  </si>
  <si>
    <t>NYC SEDG SA LR1 MIR WHT</t>
  </si>
  <si>
    <t>Exit, edge-lit, AC &amp; EM, surface mount, red LED, single face, mirror panel, white housing, 120/277V</t>
  </si>
  <si>
    <t>NYC SEDG SA LR1 WHT WHT</t>
  </si>
  <si>
    <t>Exit, edge-lit, AC &amp; EM, surface mount, red LED, single face, white panel, white housing, 120/277V</t>
  </si>
  <si>
    <t>NYC SEDG SA LR2 MIR WHT</t>
  </si>
  <si>
    <t>Exit, edge-lit, AC &amp; EM, surface mount, red LED, double face, mirror panel, white housing, 120/277V</t>
  </si>
  <si>
    <t>NYC SEDG SA LR2 WHT WHT</t>
  </si>
  <si>
    <t>Exit, edge-lit, AC &amp; EM, surface mount, red LED, double face, white panel, white housing, 120/277V</t>
  </si>
  <si>
    <t>Special voltage (208/220/240V, 50/60Hz)(not available with AT option)</t>
  </si>
  <si>
    <t>NYCSTX</t>
  </si>
  <si>
    <t>NYC STX HT LRU</t>
  </si>
  <si>
    <t>Exit, steel, AC only, red LED, universal face, universal mount, white housing, NYC compliant</t>
  </si>
  <si>
    <t>NYC STX SA LRU</t>
  </si>
  <si>
    <t>Exit, steel, AC &amp; EM, red LED, universal face, universal mount, white housing, NYC compliant</t>
  </si>
  <si>
    <t>NYC STX HT LRU BLK</t>
  </si>
  <si>
    <t>Exit, steel, AC only, red LED, universal face, universal mount, black housing, NYC compliant</t>
  </si>
  <si>
    <t>NYC STX SA LRU BLK</t>
  </si>
  <si>
    <t>Exit, steel, AC &amp; EM, red LED, universal face, universal mount, black housing, NYC compliant</t>
  </si>
  <si>
    <t>NYCSTXC</t>
  </si>
  <si>
    <t xml:space="preserve">Model </t>
  </si>
  <si>
    <t>NYC STX C LRU 2 WHT</t>
  </si>
  <si>
    <t>Combo unit, universal face, red LED, 2 top mounted LED heads, white housing, NYC approved</t>
  </si>
  <si>
    <t>NYC STX C LRU 3 WHT</t>
  </si>
  <si>
    <t>Combo unit, universal face, red LED, 3 top mounted LED heads, white housing, NYC approved</t>
  </si>
  <si>
    <t>WLX EXIT (SW8 option- see WLX tab)</t>
  </si>
  <si>
    <t>ALL PLURALUCE MODELS</t>
  </si>
  <si>
    <t>OL2 HT LR1</t>
  </si>
  <si>
    <t>Edgelit Exit, AC only, Red LED, Single Face, white Finish</t>
  </si>
  <si>
    <t>OL2 HT LR2</t>
  </si>
  <si>
    <t>Edgelit Exit, AC only, Red LED, Double Face, white Finish</t>
  </si>
  <si>
    <t>OL2 HT LG1</t>
  </si>
  <si>
    <t>Edgelit Exit, AC only, Green LED, Single Face, white Finish</t>
  </si>
  <si>
    <t>OL2 HT LG2</t>
  </si>
  <si>
    <t>Edgelit Exit, AC only, Green LED, Double Face, white Finish</t>
  </si>
  <si>
    <t>OL2 SA LR1</t>
  </si>
  <si>
    <t>Edgelit Exit, AC &amp; EM, Red LED, Single Face, white Finish</t>
  </si>
  <si>
    <t>OL2 SA LR2</t>
  </si>
  <si>
    <t>Edgelit Exit, AC &amp; EM, Red LED, Double Face, white Finish</t>
  </si>
  <si>
    <t>OL2 SA LG1</t>
  </si>
  <si>
    <t>Edgelit Exit, AC &amp; EM, Green LED, Single Face, white Finish</t>
  </si>
  <si>
    <t>OL2 SA LG2</t>
  </si>
  <si>
    <t>Edgelit Exit, AC &amp; EM, Green LED, Double Face, white Finish</t>
  </si>
  <si>
    <t>C</t>
  </si>
  <si>
    <t>clear</t>
  </si>
  <si>
    <t>M</t>
  </si>
  <si>
    <t>mirror</t>
  </si>
  <si>
    <t>CR</t>
  </si>
  <si>
    <t>ceiling recessed</t>
  </si>
  <si>
    <t>CS</t>
  </si>
  <si>
    <t>ceiling surface</t>
  </si>
  <si>
    <t>end mount</t>
  </si>
  <si>
    <t>MM</t>
  </si>
  <si>
    <t>mullion mount (single face only)</t>
  </si>
  <si>
    <t>WR</t>
  </si>
  <si>
    <t>wall recessed</t>
  </si>
  <si>
    <t>wall surface</t>
  </si>
  <si>
    <t>autotest for SA models only (not available with SWCT nor SWHE options)</t>
  </si>
  <si>
    <t>brushed aluminum recessed models only (aluminum trim plate)</t>
  </si>
  <si>
    <t>flashing alarm (OL2 PLUS models with AT only)</t>
  </si>
  <si>
    <t>inverted face (not available with SWHE nor SWCT options)</t>
  </si>
  <si>
    <t>OL2BB</t>
  </si>
  <si>
    <t>recessed back box (standard)</t>
  </si>
  <si>
    <t>PLUS</t>
  </si>
  <si>
    <t>OL2 PLUS single face (not available with MM, SWCT nor SWHE)</t>
  </si>
  <si>
    <t>OL2 PLUS double face (not available with MM, SWCT nor SWHE)</t>
  </si>
  <si>
    <t>SQ</t>
  </si>
  <si>
    <r>
      <rPr>
        <sz val="8"/>
        <color rgb="FF000000"/>
        <rFont val="Arial"/>
        <family val="2"/>
      </rPr>
      <t xml:space="preserve">square corner panels for </t>
    </r>
    <r>
      <rPr>
        <b/>
        <sz val="8"/>
        <color rgb="FF000000"/>
        <rFont val="Arial"/>
        <family val="2"/>
      </rPr>
      <t>OL2 PLUS</t>
    </r>
    <r>
      <rPr>
        <sz val="8"/>
        <color rgb="FF000000"/>
        <rFont val="Arial"/>
        <family val="2"/>
      </rPr>
      <t xml:space="preserve"> panels only</t>
    </r>
  </si>
  <si>
    <t xml:space="preserve">Connecticut compliant modified accessibility symbol </t>
  </si>
  <si>
    <t xml:space="preserve">International ADA sign </t>
  </si>
  <si>
    <t>universal DC 6-24V (available in mullion mount AC only)</t>
  </si>
  <si>
    <t>Mullion mount: Single face models only; Pendant kits not applicable; Not available with SWCT or SWHE panels</t>
  </si>
  <si>
    <t>Link to Beghelli Web Page (std OL2)</t>
  </si>
  <si>
    <t>Link to Beghelli Web Page (MM mullion mount)</t>
  </si>
  <si>
    <t>Link to Beghelli Web Page (OL2 PLUS)</t>
  </si>
  <si>
    <t>Link to Beghelli Web Page (SWCT/ SWHE)</t>
  </si>
  <si>
    <t>WIRE GUARDS</t>
  </si>
  <si>
    <t xml:space="preserve">PACO </t>
  </si>
  <si>
    <t>PEH1 UNIT</t>
  </si>
  <si>
    <r>
      <rPr>
        <b/>
        <sz val="10"/>
        <color rgb="FF000000"/>
        <rFont val="Arial"/>
      </rPr>
      <t xml:space="preserve">Description </t>
    </r>
    <r>
      <rPr>
        <sz val="12"/>
        <color rgb="FF000000"/>
        <rFont val="Calibri"/>
        <scheme val="minor"/>
      </rPr>
      <t>(indoor / damp)</t>
    </r>
  </si>
  <si>
    <t>PEH1</t>
  </si>
  <si>
    <t>Paco unit, Ni-Cd battery, 2 x 1.5W LED, white, 120/277V, T20</t>
  </si>
  <si>
    <t>PEH1AT</t>
  </si>
  <si>
    <t>Paco unit, Ni-Cd battery, 2 x 1.5W LED, white, 120/277V, autotest</t>
  </si>
  <si>
    <t>PEH1ATRC</t>
  </si>
  <si>
    <t>Paco unit, Ni-Cd battery, 2 x 1.5W LED, white, 120/277V, autotest, remote capable</t>
  </si>
  <si>
    <t>PEH1RC</t>
  </si>
  <si>
    <t>Paco unit, Ni-Cd battery, 2 x 1.5W LED, white, 120/277V, T20, remote capable</t>
  </si>
  <si>
    <t>PEH1B</t>
  </si>
  <si>
    <t>Paco unit, Ni-Cd battery, 2 x 1.5W LED, black, 120/277V, T20</t>
  </si>
  <si>
    <t>PEH1ATB</t>
  </si>
  <si>
    <t>Paco unit, Ni-Cd battery, 2 x 1.5W LED, black, 120/277V, autotest</t>
  </si>
  <si>
    <t>PEH1ATBRC</t>
  </si>
  <si>
    <t>Paco unit, Ni-Cd battery, 2 x 1.5W LED, black, 120/277V, autotest, remote capable</t>
  </si>
  <si>
    <t>PEH1BRC</t>
  </si>
  <si>
    <t>Paco unit, Ni-Cd battery, 2 x 1.5W LED, black, 120/277V, T20, remote capable</t>
  </si>
  <si>
    <t>PEH1UNV</t>
  </si>
  <si>
    <t xml:space="preserve">Paco unit, Ni-Cd battery, 2 x 1.5W LED, white, 120-277V </t>
  </si>
  <si>
    <t>PEH1UNVWL</t>
  </si>
  <si>
    <t>Paco unit, Ni-Cd battery, 2 x 1.5W LED, white, 120-277V, wet location</t>
  </si>
  <si>
    <t>PEHT20 UNIT</t>
  </si>
  <si>
    <t>PEHT20</t>
  </si>
  <si>
    <t>Paco unit, Ni-Cd battery, 2 x 1.7W LED, thermoplastic, white, 120/277V, T20</t>
  </si>
  <si>
    <t>PEHT20AT</t>
  </si>
  <si>
    <t>Paco unit, Ni-Cd battery, 2 x 1.7W LED, thermoplastic, white, 120/277V, autotest</t>
  </si>
  <si>
    <t>PEHT20ATRC</t>
  </si>
  <si>
    <t>Paco unit, Ni-Cd battery, 2 x 1.7W LED, thermoplastic, white, 120/277V, autotest, remote capable</t>
  </si>
  <si>
    <t>PEHT20RC</t>
  </si>
  <si>
    <t>Paco unit, Ni-Cd battery, 2 x 1.7W LED, thermoplastic, white, 120/277V, remote capable, T20</t>
  </si>
  <si>
    <t>PX EXIT</t>
  </si>
  <si>
    <t>PXGHT</t>
  </si>
  <si>
    <t>Paco exit, AC only, green LED, universal face, white</t>
  </si>
  <si>
    <t>PXGSA</t>
  </si>
  <si>
    <t>Paco exit, Ni-Cd battery, green LED, universal face, white</t>
  </si>
  <si>
    <t>PXGSAAT</t>
  </si>
  <si>
    <t>Paco exit, Ni-Cd battery, green LED, universal face, white, autotest</t>
  </si>
  <si>
    <t>PXGSAATBRC</t>
  </si>
  <si>
    <t>Paco exit, Ni-Cd battery, green LED, universal face, autotest, remote capable, black</t>
  </si>
  <si>
    <t>PXGSAATRC</t>
  </si>
  <si>
    <t>Paco exit, Ni-Cd battery, green LED, universal face, white, autotest, remote capable</t>
  </si>
  <si>
    <t>PXGSARC</t>
  </si>
  <si>
    <t>Paco exit, Ni-Cd battery, green LED, universal face, white, remote capable</t>
  </si>
  <si>
    <t>PXRHT</t>
  </si>
  <si>
    <t>Paco exit, AC only, red LED, universal face, white</t>
  </si>
  <si>
    <t>PXRHTB</t>
  </si>
  <si>
    <t xml:space="preserve">Paco exit, AC only, red LED, universal face, black </t>
  </si>
  <si>
    <t>PXRSA</t>
  </si>
  <si>
    <t xml:space="preserve">Paco exit, Ni-Cd battery, red LED, universal face, white </t>
  </si>
  <si>
    <t>PXRSAAT</t>
  </si>
  <si>
    <t>Paco exit, Ni-Cd battery, red LED, universal face, white, autotest</t>
  </si>
  <si>
    <t>PXRSAATBRC</t>
  </si>
  <si>
    <t>Paco exit, Ni-Cd battery, red LED, universal face, autotest, remote capable, black</t>
  </si>
  <si>
    <t>PXRSAATRC</t>
  </si>
  <si>
    <t>Paco exit, Ni-Cd battery, red LED, universal face, white, autotest, remote capable</t>
  </si>
  <si>
    <t>PXRSAB</t>
  </si>
  <si>
    <t xml:space="preserve">Paco exit, Ni-Cd battery, red LED, universal face, black </t>
  </si>
  <si>
    <t>PXRSARC</t>
  </si>
  <si>
    <t>Paco exit, Ni-Cd battery, red LED, universal face, white, remote capable</t>
  </si>
  <si>
    <t xml:space="preserve">PCH COMBO </t>
  </si>
  <si>
    <t>PCHGSA</t>
  </si>
  <si>
    <t>Ni-Cd battery, green LED, universal face, 2 x 1.5W LED, white</t>
  </si>
  <si>
    <t>PCHGSAAT</t>
  </si>
  <si>
    <t>Ni-Cd battery, green LED, universal face, 2 x 1.5W LED, white, autotest</t>
  </si>
  <si>
    <t>PCHGSAATBRC</t>
  </si>
  <si>
    <t>Ni-Cd battery, green LED, universal face, 2 x 1.5W LED, white, autotest, 3W remote capable, black</t>
  </si>
  <si>
    <t>PCHGSAATRC</t>
  </si>
  <si>
    <t>Ni-Cd battery, green LED, universal face, 2 x 1.5W LED, 3W, autotest, 3W remote capable, white</t>
  </si>
  <si>
    <t>PCHGSABRC</t>
  </si>
  <si>
    <t xml:space="preserve">Ni-Cd battery, green LED, universal face, 2 x 1.5W LED, 3W remote capable, black </t>
  </si>
  <si>
    <t>PCHGSARC</t>
  </si>
  <si>
    <t xml:space="preserve">Ni-Cd battery, green LED, universal face, 2 x 1.5W LED, 3W remote capable, white </t>
  </si>
  <si>
    <t>PCHGSASALIDA</t>
  </si>
  <si>
    <t xml:space="preserve">Ni-Cd battery, SALIDA sign, green LED, universal face, 2 x 1.5W LED, white </t>
  </si>
  <si>
    <t>PCHRSA</t>
  </si>
  <si>
    <t xml:space="preserve">Ni-Cd battery, red LED, universal face, 2 x 1.5W LED, white </t>
  </si>
  <si>
    <t>PCHRSAAT</t>
  </si>
  <si>
    <t>Ni-Cd battery, red LED, universal face, 2 x 1.5W LED, autotest, white</t>
  </si>
  <si>
    <t>PCHRSAATBRC</t>
  </si>
  <si>
    <t>Ni-Cd battery, red LED, universal face, 2 x 1.5W LED, autotest, 3W remote capable, black</t>
  </si>
  <si>
    <t>PCHRSAATRC</t>
  </si>
  <si>
    <t>Ni-Cd battery, red LED, universal face, 2 x 1.5W LED, autotest, 3W remote capable, white</t>
  </si>
  <si>
    <t>PCHRSAB</t>
  </si>
  <si>
    <t xml:space="preserve">Ni-Cd battery, red LED, universal face, 2 x 1.5W LED, black </t>
  </si>
  <si>
    <t>PCHRSABRC</t>
  </si>
  <si>
    <t xml:space="preserve">Ni-Cd battery, red LED, universal face, 2 x 1.5W LED, 3W remote capable, black </t>
  </si>
  <si>
    <t>PCHRSARC</t>
  </si>
  <si>
    <t>Ni-Cd battery, red LED, universal face, 2 x 1.5W LED, 3W remote capable, white</t>
  </si>
  <si>
    <t>PCHRSASALIDA</t>
  </si>
  <si>
    <t xml:space="preserve">Ni-Cd battery, SALIDA sign, red LED, universal face, 2 x 1.5W LED, white </t>
  </si>
  <si>
    <t>PACO AQUA</t>
  </si>
  <si>
    <t>PXA EXIT</t>
  </si>
  <si>
    <r>
      <t xml:space="preserve">Description </t>
    </r>
    <r>
      <rPr>
        <sz val="12"/>
        <color theme="1"/>
        <rFont val="Calibri"/>
        <family val="2"/>
        <scheme val="minor"/>
      </rPr>
      <t>(indoor / damp / wet)</t>
    </r>
  </si>
  <si>
    <t>PXAGHT</t>
  </si>
  <si>
    <t>Exit, AC only, green LED, universal face and mount</t>
  </si>
  <si>
    <t>PXAGSA</t>
  </si>
  <si>
    <t>Exit, AC &amp; EM, green LED, universal face and mount</t>
  </si>
  <si>
    <t>PXAGSAAT</t>
  </si>
  <si>
    <t>Exit, AC &amp; EM, green LED, universal face and mount, white, autotest</t>
  </si>
  <si>
    <t>PXAGSAATRC</t>
  </si>
  <si>
    <t>Exit, AC &amp; EM, green LED, universal face and mount, white, autotest, remote capable</t>
  </si>
  <si>
    <t>PXAGSARC</t>
  </si>
  <si>
    <t>Exit, AC &amp; EM, green LED, universal face and mount, remote capable</t>
  </si>
  <si>
    <t>PXARHT</t>
  </si>
  <si>
    <t>Exit, AC only, red LED, universal face and mount</t>
  </si>
  <si>
    <t>PXARSA</t>
  </si>
  <si>
    <t>Exit, AC &amp; EM, red LED, universal face and mount</t>
  </si>
  <si>
    <t>PXARSAAT</t>
  </si>
  <si>
    <t>Exit, AC &amp; EM, red LED, universal face and mount, white, autotest</t>
  </si>
  <si>
    <t>PXARSARC</t>
  </si>
  <si>
    <t>Exit, AC &amp; EM, red LED, universal face and mount, remote capable</t>
  </si>
  <si>
    <t>PXARSARCAT</t>
  </si>
  <si>
    <t>Exit, AC &amp; EM, red LED, universal face and mount, white, autotest, remote capable</t>
  </si>
  <si>
    <t>PCHA COMBO</t>
  </si>
  <si>
    <t>PCHAGAT</t>
  </si>
  <si>
    <t>Combo, green LED, universal face / mount, 2x1.17w 3.6v LED heads, white, autotest</t>
  </si>
  <si>
    <t>PCHAGATRC</t>
  </si>
  <si>
    <t>Combo, green LED, universal face / mount, 2x1.17w 3.6v LED heads, white, autotest, remote capable</t>
  </si>
  <si>
    <t>PCHAGRC</t>
  </si>
  <si>
    <t>Combo, green LED, universal face / mount, 2x1.17w 3.6v LED heads, remote capable</t>
  </si>
  <si>
    <t>PCHAR</t>
  </si>
  <si>
    <t>Combo, red LED, universal face / mount, 2x1.17w 3.6v LED heads, white</t>
  </si>
  <si>
    <t>PCHARAT</t>
  </si>
  <si>
    <t>Combo, red LED, universal face / mount, 2x1.17w 3.6v LED heads, white, autotest</t>
  </si>
  <si>
    <t>PCHARATRC</t>
  </si>
  <si>
    <t>Combo, red LED, universal face / mount, 2x1.17w 3.6v LED heads, white, autotest, remote capable</t>
  </si>
  <si>
    <t>PCHARRC</t>
  </si>
  <si>
    <t>Combo, red LED, universal face / mount, 2x1.17w 3.6v LED heads, white, remote capable</t>
  </si>
  <si>
    <t>PLURALUCE EMERGENCY UNITS (NYC compliant)</t>
  </si>
  <si>
    <t>INDOOR</t>
  </si>
  <si>
    <t>PLHTUNV</t>
  </si>
  <si>
    <t>AC only, 4x2.5W LED, 120-347V</t>
  </si>
  <si>
    <t>PLSEUNV</t>
  </si>
  <si>
    <t>Emergency only, Ni-Mh, 4x2.5W LED, 120-347V</t>
  </si>
  <si>
    <t>PLSAUNV</t>
  </si>
  <si>
    <t>AC &amp; EM, Ni-Mh, 4x2.5W LED, 120-347V</t>
  </si>
  <si>
    <t>120 minute emergency operation</t>
  </si>
  <si>
    <t>RECESSED</t>
  </si>
  <si>
    <t>PLRHTUNV</t>
  </si>
  <si>
    <t>PLRSEUNV</t>
  </si>
  <si>
    <t>PLRSAUNV</t>
  </si>
  <si>
    <t>SQUARE RECESSED</t>
  </si>
  <si>
    <t>PLSQRHTUNV</t>
  </si>
  <si>
    <t>Recessed square, AC only, 4 x 2.5W LED, 120-347V</t>
  </si>
  <si>
    <t>PLSQRSEUNV</t>
  </si>
  <si>
    <t>Recessed square, EM only, Ni-Mh battery, 4 x 2.5W LED, 120-347V</t>
  </si>
  <si>
    <t>PLSQRSAUNV</t>
  </si>
  <si>
    <t>Recessed square, AC &amp; EM, Ni-Mh battery, 4 x 2.5W LED, 120-347V</t>
  </si>
  <si>
    <t>WEATHERPROOF</t>
  </si>
  <si>
    <r>
      <t xml:space="preserve">Description </t>
    </r>
    <r>
      <rPr>
        <sz val="12"/>
        <color theme="1"/>
        <rFont val="Calibri"/>
        <family val="2"/>
        <scheme val="minor"/>
      </rPr>
      <t>(wet / NEMA 4X)</t>
    </r>
  </si>
  <si>
    <t>PLWPHTUNV</t>
  </si>
  <si>
    <t>PLWPSEUNV</t>
  </si>
  <si>
    <t>PLWPSAUNV</t>
  </si>
  <si>
    <t>white finish</t>
  </si>
  <si>
    <t>HAZARDOUS</t>
  </si>
  <si>
    <r>
      <t xml:space="preserve">Description </t>
    </r>
    <r>
      <rPr>
        <sz val="12"/>
        <color theme="1"/>
        <rFont val="Calibri"/>
        <family val="2"/>
        <scheme val="minor"/>
      </rPr>
      <t>(haz C1D2 Groups A-D/ C2D2 Groups E-G/ Class III/ wet/ NEMA 4X)</t>
    </r>
  </si>
  <si>
    <t>PLHZHTUNV</t>
  </si>
  <si>
    <t>PLHZSEUNV</t>
  </si>
  <si>
    <t>PLHZSAV</t>
  </si>
  <si>
    <t>AC &amp; EM,  Ni-Mh, 4x2.5W LED, 120-347V</t>
  </si>
  <si>
    <t>QUADRALUCE</t>
  </si>
  <si>
    <r>
      <t xml:space="preserve">Description  </t>
    </r>
    <r>
      <rPr>
        <sz val="12"/>
        <color theme="1"/>
        <rFont val="Calibri"/>
        <family val="2"/>
        <scheme val="minor"/>
      </rPr>
      <t>(Extruded aluminum, 4 x 2.5W LED)</t>
    </r>
  </si>
  <si>
    <t>QR PL 12 10 LR1 W</t>
  </si>
  <si>
    <t>QR PL 12 10 LR1 C</t>
  </si>
  <si>
    <t>QR PL 12 10 LR1 M</t>
  </si>
  <si>
    <t>QR PL 12 10 LR2 C</t>
  </si>
  <si>
    <t>QR PL 12 10 LR2 M</t>
  </si>
  <si>
    <t>QR PL 12 10 LRU M</t>
  </si>
  <si>
    <t>QR PL 12 10 LG1 W</t>
  </si>
  <si>
    <t>QR PL 12 10 LG1 C</t>
  </si>
  <si>
    <t>QR PL 12 10 LG1 M</t>
  </si>
  <si>
    <t>QR PL 12 10 LG2 C</t>
  </si>
  <si>
    <t>QR PL 12 10 LG2 M</t>
  </si>
  <si>
    <t>QR PL 12 10 LGU M</t>
  </si>
  <si>
    <t>12” black pendant kit (contact factory for 24" &amp; 48" lengths)</t>
  </si>
  <si>
    <t>12” white pendant kit (contact factory for 24" &amp; 48" lengths)</t>
  </si>
  <si>
    <t>ROBUSTO (RBO)</t>
  </si>
  <si>
    <t>Description 
(C1D2, Groups A-D/ Title 20/ NEMA 4X)</t>
  </si>
  <si>
    <t xml:space="preserve">RBOE HT LR1W </t>
  </si>
  <si>
    <t>100002102 003</t>
  </si>
  <si>
    <t>Exit, AC only, single face, red LED, C1D2, wall mount</t>
  </si>
  <si>
    <t xml:space="preserve">RBOE HT LG1W </t>
  </si>
  <si>
    <t>100002102 004</t>
  </si>
  <si>
    <t>Exit, AC only, single face, green LED, C1D2, wall mount</t>
  </si>
  <si>
    <t xml:space="preserve">RBOE SA LR1W </t>
  </si>
  <si>
    <t>100002102 001</t>
  </si>
  <si>
    <t>Exit, AC&amp;EM, single face, red LED, C1D2, wall mount</t>
  </si>
  <si>
    <t xml:space="preserve">RBOE SA LG1W </t>
  </si>
  <si>
    <t>100002102 002</t>
  </si>
  <si>
    <t>Exit, AC&amp;EM, single face, green LED, C1D2, wall mount</t>
  </si>
  <si>
    <t>fire alarm interface -  specify voltage and open/closed/12-24VDC (open/closed 120V only)</t>
  </si>
  <si>
    <t>visual alarm (flasher) -  only with AT option</t>
  </si>
  <si>
    <t>COMBO</t>
  </si>
  <si>
    <t>Description 
(C1D2,  Groups A-D/ NEMA 4X)</t>
  </si>
  <si>
    <t xml:space="preserve">Model Example:  RBOC 1290 LR1UW 2LRWP9W AT NC </t>
  </si>
  <si>
    <t>RBOC 636 0</t>
  </si>
  <si>
    <t>RBO combo, 6V, 36W, no heads, hazardous C1D2</t>
  </si>
  <si>
    <t>RBOC 660 0</t>
  </si>
  <si>
    <t>RBO combo, 6V, 60W, no heads, hazardous C1D2</t>
  </si>
  <si>
    <t>RBOC 672 0</t>
  </si>
  <si>
    <t>RBO combo, 6V, 72W, no heads, hazardous C1D2</t>
  </si>
  <si>
    <t>RBOC 6100 0</t>
  </si>
  <si>
    <t>RBO combo, 6V, 100W, no heads, hazardous C1D2</t>
  </si>
  <si>
    <t>RBOC 6120 0</t>
  </si>
  <si>
    <t>RBO combo, 6V, 120W, no heads, hazardous C1D2</t>
  </si>
  <si>
    <t>RBOC 1236 0</t>
  </si>
  <si>
    <t>RBO combo, 12V, 36W, no heads, hazardous C1D2</t>
  </si>
  <si>
    <t>RBOC 1260 0</t>
  </si>
  <si>
    <t>RBO combo, 12V, 60W, no heads, hazardous C1D2</t>
  </si>
  <si>
    <t>RBOC 12120 0</t>
  </si>
  <si>
    <t>RBO combo, 12V, 120W, no heads, hazardous C1D2</t>
  </si>
  <si>
    <t>RBOC 12140 0</t>
  </si>
  <si>
    <t>RBO combo, 12V, 140W, no heads, hazardous C1D2</t>
  </si>
  <si>
    <t>RBOC 642 0 NC</t>
  </si>
  <si>
    <t>RBO combo, 6V, 42W, no heads, hazardous C1D2</t>
  </si>
  <si>
    <t>RBOC 654 0 NC</t>
  </si>
  <si>
    <t>RBO combo, 6V, 54W, no heads, hazardous C1D2</t>
  </si>
  <si>
    <t>RBOC 690 0 NC</t>
  </si>
  <si>
    <t>RBO combo, 6V, 90W, no heads, hazardous C1D2</t>
  </si>
  <si>
    <t>RBOC 1242 0 NC</t>
  </si>
  <si>
    <t>RBO combo, 12V, 42W, no heads, hazardous C1D2</t>
  </si>
  <si>
    <t>RBOC 1290 0 NC</t>
  </si>
  <si>
    <t>RBO combo, 12V, 90W, no heads, hazardous C1D2</t>
  </si>
  <si>
    <t>RBOC 12130 0 NC</t>
  </si>
  <si>
    <t>RBO combo, 12V, 130W, no heads, hazardous C1D2</t>
  </si>
  <si>
    <t>LED/ FACES/ CHEVRONS/ MOUNTING</t>
  </si>
  <si>
    <t>LR1UW</t>
  </si>
  <si>
    <t>red LED, single face, universal chevrons, wall mount</t>
  </si>
  <si>
    <t>LG1UW</t>
  </si>
  <si>
    <t>green LED, single face, universal chevrons, wall mount</t>
  </si>
  <si>
    <t>SEE LAMP HEAD SELECTION BELOW</t>
  </si>
  <si>
    <t>side mount heads</t>
  </si>
  <si>
    <t xml:space="preserve">TD  </t>
  </si>
  <si>
    <t>Description 
(C1D2, Groups A-D/ NEMA 4X)</t>
  </si>
  <si>
    <t xml:space="preserve">Model Example:  RBOU 690 2LRWP 6WLEDSB NC </t>
  </si>
  <si>
    <t>RBOU 636 0</t>
  </si>
  <si>
    <t>RBO unit, 6V, 36W, sealed lead, no heads, hazardous C1D2</t>
  </si>
  <si>
    <t>RBOU 660 0</t>
  </si>
  <si>
    <t>RBO unit, 6V, 60W, sealed lead, no heads, hazardous C1D2</t>
  </si>
  <si>
    <t>RBOU 672 0</t>
  </si>
  <si>
    <t>RBO unit, 6V, 72W, sealed lead, no heads, hazardous C1D2</t>
  </si>
  <si>
    <t>RBOU 6100 0</t>
  </si>
  <si>
    <t>RBO unit, 6V, 100W, sealed lead, no heads, hazardous C1D2</t>
  </si>
  <si>
    <t>RBOU 6120 0</t>
  </si>
  <si>
    <t>RBO unit, 6V, 120W, sealed lead, no heads, hazardous C1D2</t>
  </si>
  <si>
    <t>RBOU 1236 0</t>
  </si>
  <si>
    <t>RBO unit, 12V, 36W, sealed lead, no heads, hazardous C1D2</t>
  </si>
  <si>
    <t>RBOU 1260 0</t>
  </si>
  <si>
    <t>RBO unit, 12V, 60W, sealed lead, no heads, hazardous C1D2</t>
  </si>
  <si>
    <t>RBOU 12120 0</t>
  </si>
  <si>
    <t>RBO unit, 12V, 120W, sealed lead, no heads, hazardous C1D2</t>
  </si>
  <si>
    <t>RBOU 12140 0</t>
  </si>
  <si>
    <t>RBO unit, 12V, 140W, sealed lead, no heads, hazardous C1D2</t>
  </si>
  <si>
    <t>RBOU 642 0</t>
  </si>
  <si>
    <t>RBO unit, 6V, 42W, Ni-Cd, no heads, hazardous C1D2</t>
  </si>
  <si>
    <t>RBOU 654 0</t>
  </si>
  <si>
    <t>RBO unit, 6V, 54W, Ni-Cd, no heads, hazardous C1D2</t>
  </si>
  <si>
    <t>RBOU 690 0</t>
  </si>
  <si>
    <t>RBO unit, 6V, 90W, Ni-Cd, no heads, hazardous C1D2</t>
  </si>
  <si>
    <t>RBOU 1242 0</t>
  </si>
  <si>
    <t>RBO unit, 12V, 42W, Ni-Cd, no heads, hazardous C1D2</t>
  </si>
  <si>
    <t>RBOU 1290 0</t>
  </si>
  <si>
    <t>RBO unit, 12V, 90W, Ni-Cd, no heads, hazardous C1D2</t>
  </si>
  <si>
    <t>RBOU 12130 0</t>
  </si>
  <si>
    <t>RBO unit, 12V, 130W, Ni-Cd, no heads, hazardous C1D2</t>
  </si>
  <si>
    <t>300400009 001</t>
  </si>
  <si>
    <t>wireguard, 9"D X 20"L X 19"W, white (ROBUSTO, WLX COMBO, VESTA375)</t>
  </si>
  <si>
    <t>RBO LAMP HEADS</t>
  </si>
  <si>
    <t>2LRWP6WLEDSB</t>
  </si>
  <si>
    <t>double PAR36 weatherproof heads with 6W sealed beam LED lamps (12V &amp; 24V ONLY)</t>
  </si>
  <si>
    <t>2LRWP9W</t>
  </si>
  <si>
    <t xml:space="preserve">double PAR36 weatherproof heads with 9W incandescent lamps </t>
  </si>
  <si>
    <t>2LRWP12W</t>
  </si>
  <si>
    <t>double PAR36 weatherproof heads with 12W incandescent lamps (12V &amp; 24V ONLY)</t>
  </si>
  <si>
    <t>2LRWP18W</t>
  </si>
  <si>
    <t>double PAR36 weatherproof heads with 18W incandescent lamps (12V &amp; 24V ONLY)</t>
  </si>
  <si>
    <t>3LRWP6WLEDSB</t>
  </si>
  <si>
    <t>three PAR36 weatherproof heads with 6W sealed beam LED lamps (12V &amp; 24V ONLY)</t>
  </si>
  <si>
    <t>3LRWP9W</t>
  </si>
  <si>
    <t>three PAR36 weatherproof heads with 9W incandescent lamps</t>
  </si>
  <si>
    <t>3LRWP12W</t>
  </si>
  <si>
    <t>three PAR36 weatherproof heads with 12W incandescent lamps (12V ONLY)</t>
  </si>
  <si>
    <t>3LRWP18W</t>
  </si>
  <si>
    <t>three PAR36 weatherproof heads with 18W incandescent lamps (12V &amp; 24V ONLY)</t>
  </si>
  <si>
    <t>4LRWP6WLEDSB</t>
  </si>
  <si>
    <t>four PAR36 weatherproof heads with 6W sealed beam LED lamps (12V &amp; 24V ONLY)</t>
  </si>
  <si>
    <t>4LRWP9W</t>
  </si>
  <si>
    <t>four PAR36 weatherproof heads with 9W incandescent lamps</t>
  </si>
  <si>
    <t>4LRWP12W</t>
  </si>
  <si>
    <t>four PAR36 weatherproof heads with 12W incandescent lamps (12V ONLY)</t>
  </si>
  <si>
    <t>4LRWP18W</t>
  </si>
  <si>
    <t>four PAR36 weatherproof heads with 18W incandescent lamps (12V &amp; 24V ONLY)</t>
  </si>
  <si>
    <t>BR/ BRW</t>
  </si>
  <si>
    <t>REMOTE LAMPS</t>
  </si>
  <si>
    <t>BR 1</t>
  </si>
  <si>
    <t>Remote Head, Single, Damp Location, 1.7W LED, 6-12VDC, Thermoplastic, white </t>
  </si>
  <si>
    <t>BR 2</t>
  </si>
  <si>
    <t>Remote Head, Double, Damp Location, 3.5W LED, 6-12VDC, Thermoplastic, white</t>
  </si>
  <si>
    <t>BRW 1</t>
  </si>
  <si>
    <t>Remote Head, Single, Wet Location, 1W LED, 3-12VDC, Polycarbonate, white</t>
  </si>
  <si>
    <t>BRW 2</t>
  </si>
  <si>
    <t>Remote Head, Double, Wet Location, 2W LED, 3-12VDC, Polycarbonate, white</t>
  </si>
  <si>
    <t>Link to Beghelli BR Web Page</t>
  </si>
  <si>
    <t>Link to Beghelli BRW Web Page</t>
  </si>
  <si>
    <t xml:space="preserve">BRH </t>
  </si>
  <si>
    <t>BRH 1</t>
  </si>
  <si>
    <t>Indoor LED single remote head, 3.6V, 6V, 9.6V &amp; 12V,  1W</t>
  </si>
  <si>
    <t>BRH 2</t>
  </si>
  <si>
    <t>Indoor LED double head remote, 3.6V, 6V, 9.6V &amp; 12V, 2W</t>
  </si>
  <si>
    <t>BRH WP1</t>
  </si>
  <si>
    <t>Outdoor LED single remote head, 3.6V, 6V, 9.6V &amp; 12V, 1W</t>
  </si>
  <si>
    <t>BRH WP2</t>
  </si>
  <si>
    <t>Outdoor LED double head remote, 3.6V, 6V, 9.6V &amp; 12V, 2W</t>
  </si>
  <si>
    <t>autotest (indoor only)</t>
  </si>
  <si>
    <t>HO</t>
  </si>
  <si>
    <t>high output</t>
  </si>
  <si>
    <t xml:space="preserve">BTMR </t>
  </si>
  <si>
    <t>SINGLE HEAD</t>
  </si>
  <si>
    <t>BTMR1 6V 5W LED MR16</t>
  </si>
  <si>
    <t>6V 5W, LED MR16, white, single head</t>
  </si>
  <si>
    <t>BTMR1 6V 7W LED MR16</t>
  </si>
  <si>
    <t>6V 7W, LED MR16, white, single head</t>
  </si>
  <si>
    <t>BTMR1 12V 50W MR16</t>
  </si>
  <si>
    <t>100003070-008</t>
  </si>
  <si>
    <t>12V 50W, MR16, white, single head</t>
  </si>
  <si>
    <t>BTMR1 12V 2W LED MR16</t>
  </si>
  <si>
    <t>12V 2W, LED MR16, white, single head</t>
  </si>
  <si>
    <t>BTMR1 12V 5W LED MR16</t>
  </si>
  <si>
    <t>100003065-082</t>
  </si>
  <si>
    <t>12V 5W, LED MR16, white, single head</t>
  </si>
  <si>
    <t>BTMR1 12V 7W LED MR16</t>
  </si>
  <si>
    <t>100003065-081</t>
  </si>
  <si>
    <t>12V 7W, LED MR16, white, single head</t>
  </si>
  <si>
    <t>DOUBLE HEAD</t>
  </si>
  <si>
    <t>BTMR2 6V 5W LED MR16</t>
  </si>
  <si>
    <t>100003065-105</t>
  </si>
  <si>
    <t>6V 5W, LED MR16, white, double head</t>
  </si>
  <si>
    <t>BTMR2 6V 7W LED MR16</t>
  </si>
  <si>
    <t>6V 7W, LED MR16, white, double head</t>
  </si>
  <si>
    <t>BTMR2 12V 50W MR16</t>
  </si>
  <si>
    <t>100003070-018</t>
  </si>
  <si>
    <t>12V 50W, MR16, white, double head</t>
  </si>
  <si>
    <t>BTMR2 12V 2W LED MR16</t>
  </si>
  <si>
    <t>100003065-117</t>
  </si>
  <si>
    <t>12V 2W, LED MR16, white, double head</t>
  </si>
  <si>
    <t>BTMR2 12V 5W LED MR16</t>
  </si>
  <si>
    <t>100003065-078</t>
  </si>
  <si>
    <t>12V 5W, LED MR16, white, double head</t>
  </si>
  <si>
    <t>BTMR2 12V 7W LED MR16</t>
  </si>
  <si>
    <t>100003065-075</t>
  </si>
  <si>
    <t>12V 7W, LED MR16, white, double head</t>
  </si>
  <si>
    <t xml:space="preserve">LC </t>
  </si>
  <si>
    <t>less canopy</t>
  </si>
  <si>
    <t>deduct (-$1)</t>
  </si>
  <si>
    <t>PR1</t>
  </si>
  <si>
    <t>Single head remote, 3.6V, 1 x 0.6W , white</t>
  </si>
  <si>
    <t>PR1WP</t>
  </si>
  <si>
    <t>Outdoor LED single remote head, 12 LEDS (EACH), 3.6V, 1 x 1.17W, white</t>
  </si>
  <si>
    <t>PR1WPB</t>
  </si>
  <si>
    <t>Outdoor LED single remote head, 12 LEDS (EACH), 3.6V, 1 x 1.17W, black</t>
  </si>
  <si>
    <t>PR2</t>
  </si>
  <si>
    <t>Double head remote, 3.6V, 2 x 0.6W (1.22W total), white</t>
  </si>
  <si>
    <t>PR2WP</t>
  </si>
  <si>
    <t>Outdoor LED double remote head, 3.6V, 2 x 1.17W (2.34W total), white</t>
  </si>
  <si>
    <t>PR2WPB</t>
  </si>
  <si>
    <t>Outdoor LED double remote head, 3.6V, 2 x 1.17W (2.34W total), black</t>
  </si>
  <si>
    <r>
      <rPr>
        <b/>
        <sz val="10"/>
        <color rgb="FF000000"/>
        <rFont val="Arial"/>
      </rPr>
      <t xml:space="preserve">Description </t>
    </r>
    <r>
      <rPr>
        <sz val="12"/>
        <color rgb="FF000000"/>
        <rFont val="Calibri"/>
        <scheme val="minor"/>
      </rPr>
      <t>(indoor)</t>
    </r>
  </si>
  <si>
    <t>PS1</t>
  </si>
  <si>
    <t>PEH square single head remote, 1 x 1.7W LED, white</t>
  </si>
  <si>
    <t>PS2</t>
  </si>
  <si>
    <t>PEH square double head remote, 2 x 1.7W LED, white</t>
  </si>
  <si>
    <t>PS2B</t>
  </si>
  <si>
    <t>PEH square double head remote, 2 x 1.7W LED, black</t>
  </si>
  <si>
    <r>
      <t>Description (</t>
    </r>
    <r>
      <rPr>
        <sz val="12"/>
        <color theme="1"/>
        <rFont val="Calibri"/>
        <family val="2"/>
        <scheme val="minor"/>
      </rPr>
      <t>NEMA 4X / Sanitation listed / wet)</t>
    </r>
  </si>
  <si>
    <t>SEA1 6V 5WLED MR16</t>
  </si>
  <si>
    <t>100003080-006</t>
  </si>
  <si>
    <t>Nema 4X single head remote 6V 5W LED-MR16</t>
  </si>
  <si>
    <t>SEA1 6V 7WLED MR16</t>
  </si>
  <si>
    <t>100003080-038</t>
  </si>
  <si>
    <t>Nema 4X single head remote 6V 7W LED-MR16</t>
  </si>
  <si>
    <t>SEA1 12V 2WLED MR16</t>
  </si>
  <si>
    <t>Nema 4X single head remote 12V 2W LED-MR16</t>
  </si>
  <si>
    <t>SEA1 12V 5WLED MR16</t>
  </si>
  <si>
    <t>100003080-003</t>
  </si>
  <si>
    <t>Nema 4X single head remote 12V 5W LED-MR16</t>
  </si>
  <si>
    <t>SEA1 12V 7WLED MR16</t>
  </si>
  <si>
    <t>100003080-015</t>
  </si>
  <si>
    <t>Nema 4X single head remote 12V 7W LED-MR16</t>
  </si>
  <si>
    <t>SEA1 24V 5WLED MR16</t>
  </si>
  <si>
    <t>Nema 4X single head remote 24V 5W LED-MR16</t>
  </si>
  <si>
    <t>SEA1 24V 7WLED MR16</t>
  </si>
  <si>
    <t>100003080-010</t>
  </si>
  <si>
    <t>Nema 4X single head remote 24V 7W LED-MR16</t>
  </si>
  <si>
    <t>SEA1 12V 50W</t>
  </si>
  <si>
    <t>Nema 4X single head remote 12V 50W halogen</t>
  </si>
  <si>
    <t>SEA1 24V 50W</t>
  </si>
  <si>
    <t>Nema 4X single head remote 24V 50W halogen</t>
  </si>
  <si>
    <t>SEA2 6V 5WLED MR16</t>
  </si>
  <si>
    <t>100003080-017</t>
  </si>
  <si>
    <t>Nema 4X double head remote 6V 5W LED-MR16</t>
  </si>
  <si>
    <t>SEA2 6V 7WLED MR16</t>
  </si>
  <si>
    <t>Nema 4X double head remote 6V 7W LED-MR16</t>
  </si>
  <si>
    <t>SEA2 12V 2WLED MR16</t>
  </si>
  <si>
    <t>Nema 4X double head remote 12V 2W LED-MR16</t>
  </si>
  <si>
    <t>SEA2 12V 5WLED MR16</t>
  </si>
  <si>
    <t>100003080-001</t>
  </si>
  <si>
    <t>Nema 4X double head remote 12V 5W LED-MR16</t>
  </si>
  <si>
    <t>SEA2 12V 7WLED MR16</t>
  </si>
  <si>
    <t>100003080-005</t>
  </si>
  <si>
    <t>Nema 4X double head remote 12V 7W LED-MR16</t>
  </si>
  <si>
    <t>SEA2 24V 5WLED MR16</t>
  </si>
  <si>
    <t>Nema 4X double head remote 24V 5W LED-MR16</t>
  </si>
  <si>
    <t>SEA2 24V 7WLED MR16</t>
  </si>
  <si>
    <t>100003080-009</t>
  </si>
  <si>
    <t>Nema 4X double head remote 24V 7W LED-MR16</t>
  </si>
  <si>
    <t>SEA2 12V 50W</t>
  </si>
  <si>
    <t>Nema 4X double head remote 12V 50W halogen</t>
  </si>
  <si>
    <t>SEA2 24V 50W</t>
  </si>
  <si>
    <t>Nema 4X double head remote 24V 50W halogen</t>
  </si>
  <si>
    <t xml:space="preserve">teflon coated lenses </t>
  </si>
  <si>
    <t>TESTA</t>
  </si>
  <si>
    <r>
      <t xml:space="preserve">Description </t>
    </r>
    <r>
      <rPr>
        <sz val="12"/>
        <color theme="1"/>
        <rFont val="Calibri"/>
        <family val="2"/>
        <scheme val="minor"/>
      </rPr>
      <t>(NEMA 4X / wet)</t>
    </r>
  </si>
  <si>
    <t>TES SQ5 1 12 24V</t>
  </si>
  <si>
    <t>Square Testa Remote NEMA 4X, Single 12-24V 5W</t>
  </si>
  <si>
    <t>TES SQ9 1 12 24V</t>
  </si>
  <si>
    <t>Square Testa Remote NEMA 4X, Single 12-24V 9W</t>
  </si>
  <si>
    <t>TES SQ14 1 12 24V</t>
  </si>
  <si>
    <t>Square Testa Remote NEMA 4X, Single 12-24V 14W</t>
  </si>
  <si>
    <t>TES SQ30 1 12 24V</t>
  </si>
  <si>
    <t>Square Testa Remote NEMA 4X, Single 12-24V 27W</t>
  </si>
  <si>
    <t>TES SQ5 2 12 24V</t>
  </si>
  <si>
    <t>Square Testa Remote NEMA 4X, Double 12-24V 5W</t>
  </si>
  <si>
    <t>TES SQ9 2 12 24V</t>
  </si>
  <si>
    <t>Square Testa Remote NEMA 4X, Double 12-24V 9W</t>
  </si>
  <si>
    <t>TES SQ14 2 12 24V</t>
  </si>
  <si>
    <t>Square Testa Remote NEMA 4X, Double 12-24V 14W</t>
  </si>
  <si>
    <t>TES SQ30 2 12 24V</t>
  </si>
  <si>
    <t>Square Testa Remote NEMA 4X, Double 12-24V 27W</t>
  </si>
  <si>
    <t>RSE 6 12 0</t>
  </si>
  <si>
    <t>6V 12W, sealed lead calcium, no heads, white housing</t>
  </si>
  <si>
    <t>RSE 6 18 0</t>
  </si>
  <si>
    <t>6V 18W, sealed lead calcium, no heads, white housing</t>
  </si>
  <si>
    <t>RSE 6 27 0</t>
  </si>
  <si>
    <t>6V 27W, seal lead calcium, no heads, white housing</t>
  </si>
  <si>
    <t>RSE 6 36 0</t>
  </si>
  <si>
    <t>6V 36W, seal lead calcium, no heads, white housing</t>
  </si>
  <si>
    <t>RSE 12 27 0</t>
  </si>
  <si>
    <t>12V 27W, seal lead calcium, no heads, white housing</t>
  </si>
  <si>
    <t>RSE 12 36 0</t>
  </si>
  <si>
    <t>12V 36W, seal lead calcium, no heads, white housing</t>
  </si>
  <si>
    <t>Ni-Cd Battery (Nickel-cadmium)</t>
  </si>
  <si>
    <t>RSE 6 22 0 NC</t>
  </si>
  <si>
    <t>6V 22W, Ni-Cd, no heads, white housing</t>
  </si>
  <si>
    <t>RSE 6 42 0 NC</t>
  </si>
  <si>
    <t>6V 42W, Ni-Cd, no heads, white housing</t>
  </si>
  <si>
    <t>RSE 12 42 0 NC</t>
  </si>
  <si>
    <t>12V 42W, Ni-Cd, no heads, white housing</t>
  </si>
  <si>
    <t>consult factory</t>
  </si>
  <si>
    <t>audible alarm (buzzer)</t>
  </si>
  <si>
    <t xml:space="preserve">fire alarm interface - specify input voltage and signal type: open or closed (both 120V only) or 12-24VDC </t>
  </si>
  <si>
    <t>infrared testing (120V only)</t>
  </si>
  <si>
    <t>teflon coated lens</t>
  </si>
  <si>
    <t>RTB 6 18 0</t>
  </si>
  <si>
    <t>RTB 6 27 0</t>
  </si>
  <si>
    <t>12V 27W, sealed lead calcium, no heads, white housing</t>
  </si>
  <si>
    <t>RTB 6 36 0</t>
  </si>
  <si>
    <t xml:space="preserve">12V 36W, sealed lead calcium, no heads, white housing </t>
  </si>
  <si>
    <t>RTB 6 60 0</t>
  </si>
  <si>
    <t xml:space="preserve">6V 60W, sealed lead calcium, no heads, white housing </t>
  </si>
  <si>
    <t>RTB 6 72 0</t>
  </si>
  <si>
    <t xml:space="preserve">6V 72W, sealed lead calcium, no heads, white housing </t>
  </si>
  <si>
    <t>RTB 12 27 0</t>
  </si>
  <si>
    <t>RTB 12 36 0</t>
  </si>
  <si>
    <t>RTB 12 60 0</t>
  </si>
  <si>
    <t xml:space="preserve">12V 60W, sealed lead calcium, no heads, white housing </t>
  </si>
  <si>
    <t>RTB 12 72 0</t>
  </si>
  <si>
    <t xml:space="preserve">12V 72W, sealed lead calcium, no heads, white housing </t>
  </si>
  <si>
    <t>RTB 6 22 0 NC</t>
  </si>
  <si>
    <t xml:space="preserve">6V 42W, Ni-Cd, no heads, white housing </t>
  </si>
  <si>
    <t>RTB 6 42 0 NC</t>
  </si>
  <si>
    <t>RTB 6 90 0 NC</t>
  </si>
  <si>
    <t xml:space="preserve">6V 90W, Ni-Cd, no heads, white housing </t>
  </si>
  <si>
    <t>RTB 12 42 0 NC</t>
  </si>
  <si>
    <t xml:space="preserve">12V 42W, Ni-Cd, no heads, white housing </t>
  </si>
  <si>
    <t>RTB 12 90 0 NC</t>
  </si>
  <si>
    <t xml:space="preserve">12V 90W, Ni-Cd, no heads, white housing </t>
  </si>
  <si>
    <t>ACTB</t>
  </si>
  <si>
    <t>terminal block AC</t>
  </si>
  <si>
    <t>terminal block DC</t>
  </si>
  <si>
    <t>infrared testing (for capacities up to 36W and 120V only)</t>
  </si>
  <si>
    <t>STELLALUCE</t>
  </si>
  <si>
    <r>
      <t xml:space="preserve">Description </t>
    </r>
    <r>
      <rPr>
        <sz val="12"/>
        <color theme="1"/>
        <rFont val="Calibri"/>
        <family val="2"/>
        <scheme val="minor"/>
      </rPr>
      <t>(Steel housing, 4 x 2.5W LED)</t>
    </r>
  </si>
  <si>
    <t>SL PL 12 10 LR1 W</t>
  </si>
  <si>
    <t>SL PL 12 10 LR1 C</t>
  </si>
  <si>
    <t>SL PL 12 10 LR1 M</t>
  </si>
  <si>
    <t>SL PL 12 10 LR2 C</t>
  </si>
  <si>
    <t>SL PL 12 10 LR2 M</t>
  </si>
  <si>
    <t>SL PL 12 10 LRU M</t>
  </si>
  <si>
    <t>SL PL 12 10 LG1 W</t>
  </si>
  <si>
    <t>SL PL 12 10 LG1 C</t>
  </si>
  <si>
    <t>SL PL 12 10 LG1 M</t>
  </si>
  <si>
    <t>SL PL 12 10 LG2 C</t>
  </si>
  <si>
    <t>SL PL 12 10 LG2 M</t>
  </si>
  <si>
    <t>SL PL 12 10 LGU M</t>
  </si>
  <si>
    <t>STX STEEL EXITS &amp; COMBOS</t>
  </si>
  <si>
    <t>STX EXIT</t>
  </si>
  <si>
    <t>STX HT LRU</t>
  </si>
  <si>
    <t>100000210-001</t>
  </si>
  <si>
    <t>AC only, universal face, red LED, white housing</t>
  </si>
  <si>
    <t>STX HT LGU</t>
  </si>
  <si>
    <t>100000210-025</t>
  </si>
  <si>
    <t>AC only  universal face, green LED, white housing</t>
  </si>
  <si>
    <t>STX SA LRU</t>
  </si>
  <si>
    <t>100000210-002</t>
  </si>
  <si>
    <t>Ni-Cd battery, universal face, red LED, white housing</t>
  </si>
  <si>
    <t>STX SA LGU</t>
  </si>
  <si>
    <t>100000210-007</t>
  </si>
  <si>
    <t>Ni-Cd battery, universal face, green LED, white housing</t>
  </si>
  <si>
    <t>fire alarm interface - specify voltage and type of signal</t>
  </si>
  <si>
    <t>Connecticut approved exit sign</t>
  </si>
  <si>
    <t xml:space="preserve">BPG3 </t>
  </si>
  <si>
    <t>Link to Beghelli STX Web Page</t>
  </si>
  <si>
    <t>Link to STX SWCT SWHE Beghelli Web Page</t>
  </si>
  <si>
    <t>STX COMBO</t>
  </si>
  <si>
    <t>Example: STXC 1236 LRUU 2BTMR2WLED</t>
  </si>
  <si>
    <t>STX C 612 0</t>
  </si>
  <si>
    <t>6V 12W, no heads,  universal mount, white housing</t>
  </si>
  <si>
    <t>STX C 618 0</t>
  </si>
  <si>
    <t>6V 18W, no heads,  universal mount, white housing</t>
  </si>
  <si>
    <t>STX C 627 0</t>
  </si>
  <si>
    <t>6V 27W, no heads,  universal mount, white housing</t>
  </si>
  <si>
    <t>STX C 636 0</t>
  </si>
  <si>
    <t>STX C 1227 0</t>
  </si>
  <si>
    <t>12V 27W, no heads,  universal mount, white housing</t>
  </si>
  <si>
    <t>STX C 1236 0</t>
  </si>
  <si>
    <t>12V 36W, no heads,  universal mount, white housing</t>
  </si>
  <si>
    <t>STX C 622 0 NC</t>
  </si>
  <si>
    <t>6V 22W, no heads,  universal mount, white housing, Ni-Cd battery</t>
  </si>
  <si>
    <t>STX C 642 0 NC</t>
  </si>
  <si>
    <t>6V 42W, no heads,  universal mount, white housing, Ni-Cd battery (large cabinet)</t>
  </si>
  <si>
    <t>STX C 1242 0 NC</t>
  </si>
  <si>
    <t>12V 42W, no heads,  universal mount, white housing, Ni-Cd battery (large cabinet)</t>
  </si>
  <si>
    <t>Faces/ LED</t>
  </si>
  <si>
    <t>LRUU</t>
  </si>
  <si>
    <t>universal faces, red LED</t>
  </si>
  <si>
    <t>LGUU</t>
  </si>
  <si>
    <t>universal faces, green LED</t>
  </si>
  <si>
    <t xml:space="preserve">TD </t>
  </si>
  <si>
    <t>BPG10</t>
  </si>
  <si>
    <t>wireguard (ceiling mount)</t>
  </si>
  <si>
    <t>STX COMBO CONNECTICUT</t>
  </si>
  <si>
    <t>Example: STXC 1227 LRUU 2LR9W SWCT</t>
  </si>
  <si>
    <t>STX C 612 0 SWCT</t>
  </si>
  <si>
    <t>6V 12W, universal mount, no heads, white housing</t>
  </si>
  <si>
    <t>STX C 618 0 SWCT</t>
  </si>
  <si>
    <t>6V 18W, universal mount, no heads, white housing</t>
  </si>
  <si>
    <t>STX C 627 0 SWCT</t>
  </si>
  <si>
    <t>STX C 1227 0 SWCT</t>
  </si>
  <si>
    <t>STX C 622 0 SWCT NC</t>
  </si>
  <si>
    <t>6V 12W, universal mount, no heads, white housing, Ni-Cd battery</t>
  </si>
  <si>
    <t>universal faces, red LED, Exit and ADA symbol</t>
  </si>
  <si>
    <t>universal faces, green LED, Exit and ADA symbol</t>
  </si>
  <si>
    <t>TEMPESTA LED EMERGENCY</t>
  </si>
  <si>
    <t>TA</t>
  </si>
  <si>
    <r>
      <t xml:space="preserve">Description </t>
    </r>
    <r>
      <rPr>
        <sz val="12"/>
        <color rgb="FF000000"/>
        <rFont val="Calibri"/>
        <family val="2"/>
      </rPr>
      <t>(wet / IP65)</t>
    </r>
  </si>
  <si>
    <t>TA LED HT UNV</t>
  </si>
  <si>
    <t>AC only, 17W, LED</t>
  </si>
  <si>
    <t>TA LED SE UNV</t>
  </si>
  <si>
    <t>Ni-Mh battery, 17W, 120 min emergency operation, LED</t>
  </si>
  <si>
    <t>TA LED SA UNV</t>
  </si>
  <si>
    <t>AC &amp; EM, Ni-Mh battery, 17W, 120 min emergency operation, LED</t>
  </si>
  <si>
    <t xml:space="preserve">                      </t>
  </si>
  <si>
    <t>120 mins emergency (SA &amp; SE only)</t>
  </si>
  <si>
    <t>autotest (SA &amp; SE only)</t>
  </si>
  <si>
    <t xml:space="preserve">RK </t>
  </si>
  <si>
    <t>recessed kit white  trim plate, drywall and concrete (not available in black)</t>
  </si>
  <si>
    <t>recess trim plate, T-bar</t>
  </si>
  <si>
    <t>TA ECO</t>
  </si>
  <si>
    <t>TA LED ECO SE UNV</t>
  </si>
  <si>
    <t>Ni-Mh battery, 11W, 90 min emergency operation, LED</t>
  </si>
  <si>
    <t>TA LED ECO SA UNV</t>
  </si>
  <si>
    <t>AC &amp; EM, Ni-Mh battery, 11W, 90 min emergency operation,  LED</t>
  </si>
  <si>
    <t>TA PLUS</t>
  </si>
  <si>
    <r>
      <t xml:space="preserve">Description </t>
    </r>
    <r>
      <rPr>
        <sz val="12"/>
        <color rgb="FF000000"/>
        <rFont val="Calibri"/>
        <family val="2"/>
      </rPr>
      <t>(wet / IP65/ Title 20)</t>
    </r>
  </si>
  <si>
    <t>TA PLUS LED HT UNV</t>
  </si>
  <si>
    <t>AC only, 22W, LED</t>
  </si>
  <si>
    <t>TA PLUS LED SE UNV</t>
  </si>
  <si>
    <t>Li-ion battery, 9.25W, 90 min emergency operation, LED</t>
  </si>
  <si>
    <t>TA PLUS LED SA UNV</t>
  </si>
  <si>
    <t>AC &amp; EM, Li-ion battery, 25W, 90 min emergency operation, LED</t>
  </si>
  <si>
    <t>TSL</t>
  </si>
  <si>
    <t>Model*</t>
  </si>
  <si>
    <t>TSL 1 R 10 B U</t>
  </si>
  <si>
    <t>10-year tritium exit, black frame single face red on white stencil, universal mount</t>
  </si>
  <si>
    <t>TSL 1 R 10 GRY U</t>
  </si>
  <si>
    <t>10-year tritium exit, gray frame single face red on white stencil, universal mount</t>
  </si>
  <si>
    <t>TSL 1 R 10 W U</t>
  </si>
  <si>
    <t>10-year tritium exit, white frame single face red on white stencil, universal mount</t>
  </si>
  <si>
    <t>TSL 2 R 10 B U</t>
  </si>
  <si>
    <t>10-year tritium exit, black frame double face red on white stencil, universal mount</t>
  </si>
  <si>
    <t>TSL 2 R 10 GRY U</t>
  </si>
  <si>
    <t>10-year tritium exit, gray frame double face red on white stencil, universal mount</t>
  </si>
  <si>
    <t>TSL 2 R 10 W U</t>
  </si>
  <si>
    <t>10-year tritium exit, white frame double face red on white stencil, universal mount</t>
  </si>
  <si>
    <t>TSL 1 R 20 B U</t>
  </si>
  <si>
    <t>20-year tritium exit, black frame single face red on white stencil, universal mount</t>
  </si>
  <si>
    <t>TSL 1 R 20 GRY U</t>
  </si>
  <si>
    <t>20-year tritium exit, gray frame single face red on white stencil, universal mount</t>
  </si>
  <si>
    <t>TSL 1 R 20 W U</t>
  </si>
  <si>
    <t>20-year tritium exit, white frame single face red on white stencil, universal mount</t>
  </si>
  <si>
    <t>TSL 2 R 20 B U</t>
  </si>
  <si>
    <t>20-year tritium exit, black frame double face red on white stencil, universal mount</t>
  </si>
  <si>
    <t>TSL 2 R 20 GRY U</t>
  </si>
  <si>
    <t>20-year tritium exit, gray frame double face red on white stencil, universal mount</t>
  </si>
  <si>
    <t>TSL 2 R 20 W U</t>
  </si>
  <si>
    <t>20-year tritium exit, white frame double face red on white stencil, universal mount</t>
  </si>
  <si>
    <t>TSL 1 G 10 B U</t>
  </si>
  <si>
    <t>10-year tritium exit, black frame single face green on white stencil, universal mount</t>
  </si>
  <si>
    <t>TSL 1 G 10 GRY U</t>
  </si>
  <si>
    <t>100100975</t>
  </si>
  <si>
    <t>10-year tritium exit, gray frame single face green on white stencil, universal mount</t>
  </si>
  <si>
    <t>TSL 1 G 10 W U</t>
  </si>
  <si>
    <t>10-year tritium exit, white frame single face green on white stencil, universal mount</t>
  </si>
  <si>
    <t>TSL 2 G 10 B U</t>
  </si>
  <si>
    <t>100101305</t>
  </si>
  <si>
    <t>10-year tritium exit, black frame double face green on white stencil, universal mount</t>
  </si>
  <si>
    <t>TSL 2 G 10 GRY U</t>
  </si>
  <si>
    <t>10-year tritium exit, gray frame double face green on white stencil, universal mount</t>
  </si>
  <si>
    <t>TSL 2 G 10 W U</t>
  </si>
  <si>
    <t>10-year tritium exit, white frame double face green on white stencil, universal mount</t>
  </si>
  <si>
    <t>TSL 1 G 20 B U</t>
  </si>
  <si>
    <t>20-year tritium exit, black frame single face green on white stencil, universal mount</t>
  </si>
  <si>
    <t>TSL 1 G 20 GRY U</t>
  </si>
  <si>
    <t>20-year tritium exit, gray frame single face green on white stencil, universal mount</t>
  </si>
  <si>
    <t>TSL 1 G 20 W U</t>
  </si>
  <si>
    <t>20-year tritium exit, white frame single face green on white stencil, universal mount</t>
  </si>
  <si>
    <t>TSL 2 G 20 B U</t>
  </si>
  <si>
    <t>20-year tritium exit, black frame double face green on white stencil, universal mount</t>
  </si>
  <si>
    <t>TSL 2 G 20 GRY U</t>
  </si>
  <si>
    <t>20-year tritium exit, gray frame double face green on white stencil, universal mount</t>
  </si>
  <si>
    <t>TSL 2 G 20 W U</t>
  </si>
  <si>
    <t>20-year tritium exit, white frame double face green on white stencil, universal mount</t>
  </si>
  <si>
    <t xml:space="preserve">24” black pendant kit </t>
  </si>
  <si>
    <t xml:space="preserve">48” black pendant kit </t>
  </si>
  <si>
    <t xml:space="preserve">48” white pendant kit </t>
  </si>
  <si>
    <t>* Contact factory for Black letters</t>
  </si>
  <si>
    <t>VERDE</t>
  </si>
  <si>
    <t>VE E HT LR1 M</t>
  </si>
  <si>
    <t>100001111-012</t>
  </si>
  <si>
    <t>AC Only, red LED single face, universal mount</t>
  </si>
  <si>
    <t>VE E HT LR2 M</t>
  </si>
  <si>
    <t>100001111-037</t>
  </si>
  <si>
    <t>AC Only, red LED double face, universal mount</t>
  </si>
  <si>
    <t>VE E HT LRU M</t>
  </si>
  <si>
    <t>100001111-035</t>
  </si>
  <si>
    <t>AC Only, red LED universal face, universal mount</t>
  </si>
  <si>
    <t>VE E HT LG1 M</t>
  </si>
  <si>
    <t>100001111-005</t>
  </si>
  <si>
    <t>AC Only, green LED single face, universal mount</t>
  </si>
  <si>
    <t>VE E HT LG2 M</t>
  </si>
  <si>
    <t>AC Only, green LED double face, universal mount</t>
  </si>
  <si>
    <t>VE E HT LGU M</t>
  </si>
  <si>
    <t>AC Only, green LED universal face, universal mount</t>
  </si>
  <si>
    <t>VE E SA LR1 M</t>
  </si>
  <si>
    <t>Self powered, red LED single face, universal mount</t>
  </si>
  <si>
    <t>VE E SA LR2 M</t>
  </si>
  <si>
    <t>100001111-038</t>
  </si>
  <si>
    <t>Self powered, red LED double face, universal mount</t>
  </si>
  <si>
    <t>VE E SA LRU M</t>
  </si>
  <si>
    <t>100001111-045</t>
  </si>
  <si>
    <t>Self powered, red LED universal face, universal mount</t>
  </si>
  <si>
    <t>VE E SA LG1 M</t>
  </si>
  <si>
    <t>100001111-040</t>
  </si>
  <si>
    <t>Self powered, green LED single face, universal mount</t>
  </si>
  <si>
    <t>VE E SA LG2 M</t>
  </si>
  <si>
    <t>Self powered, green LED double face, universal mount</t>
  </si>
  <si>
    <t>VE E SA LGU M</t>
  </si>
  <si>
    <t>100001111-022</t>
  </si>
  <si>
    <t>Self powered, green LED universal face, universal mount</t>
  </si>
  <si>
    <t>autotest - SA only (with 10 min. time delay)</t>
  </si>
  <si>
    <t>special wording, specify single or double</t>
  </si>
  <si>
    <t>BPG3</t>
  </si>
  <si>
    <t>100002500-003</t>
  </si>
  <si>
    <t>wireguard, 14.5” x 6.25” x 10.5” (BPG3)</t>
  </si>
  <si>
    <t>WLX EXIT</t>
  </si>
  <si>
    <r>
      <t xml:space="preserve">Description </t>
    </r>
    <r>
      <rPr>
        <sz val="12"/>
        <color theme="1"/>
        <rFont val="Calibri"/>
        <family val="2"/>
        <scheme val="minor"/>
      </rPr>
      <t>(NEMA 4X)</t>
    </r>
  </si>
  <si>
    <t>WLX HT LR1</t>
  </si>
  <si>
    <t xml:space="preserve">WLX HT LG1 </t>
  </si>
  <si>
    <t>WLX HT LR2</t>
  </si>
  <si>
    <t>WLX HT LG2</t>
  </si>
  <si>
    <t xml:space="preserve">WLX SA LR1 </t>
  </si>
  <si>
    <t xml:space="preserve">WLX SA LG1 </t>
  </si>
  <si>
    <t>WLX SA LR2</t>
  </si>
  <si>
    <t>WLX SA LG2</t>
  </si>
  <si>
    <t>ceiling</t>
  </si>
  <si>
    <t>E</t>
  </si>
  <si>
    <t>end</t>
  </si>
  <si>
    <t>wall</t>
  </si>
  <si>
    <t xml:space="preserve">dual circuit (available in AC only) </t>
  </si>
  <si>
    <t>visual alarm (flasher) -  (onlyWith AT option)</t>
  </si>
  <si>
    <t xml:space="preserve">internal heater (specify voltage)  </t>
  </si>
  <si>
    <t>specialWording (see SW8 below)</t>
  </si>
  <si>
    <t>SW8</t>
  </si>
  <si>
    <t>8" exit (NYC compliant)</t>
  </si>
  <si>
    <t>12” black pendant kit (contact factory for std 24" &amp; 48" lengths or custom)</t>
  </si>
  <si>
    <t>12”White pendant kit (contact factory for std 24" &amp; 48" lengths or custom)</t>
  </si>
  <si>
    <t xml:space="preserve">BPG1 </t>
  </si>
  <si>
    <t>WLX COMBO</t>
  </si>
  <si>
    <r>
      <t xml:space="preserve">Description </t>
    </r>
    <r>
      <rPr>
        <sz val="12"/>
        <color theme="1"/>
        <rFont val="Calibri"/>
        <family val="2"/>
        <scheme val="minor"/>
      </rPr>
      <t>(NEMA4X)</t>
    </r>
  </si>
  <si>
    <t>WLX E 6 12 0</t>
  </si>
  <si>
    <t>emergency unit, 6V 12W, no heads</t>
  </si>
  <si>
    <t>WLX E 6 18 0</t>
  </si>
  <si>
    <t>emergency unit, 6V 18W, no heads</t>
  </si>
  <si>
    <t>WLX E 6 27 0</t>
  </si>
  <si>
    <t>emergency unit, 6V 27W, no heads</t>
  </si>
  <si>
    <t>WLX E 6 36 0</t>
  </si>
  <si>
    <t>emergency unit, 6V 36W, no heads</t>
  </si>
  <si>
    <t>WLX E 6 60 0</t>
  </si>
  <si>
    <t>emergency unit, 6V 60W, no heads</t>
  </si>
  <si>
    <t>WLX E 6 72 0</t>
  </si>
  <si>
    <t>emergency unit, 6V 72W, no heads</t>
  </si>
  <si>
    <t>WLX E 6 120 0</t>
  </si>
  <si>
    <t>emergency unit,  6V 120W, no heads</t>
  </si>
  <si>
    <t>WLX E 12 27 0</t>
  </si>
  <si>
    <t>emergency unit,  12V 27W, no heads</t>
  </si>
  <si>
    <t>WLX E 12 36 0</t>
  </si>
  <si>
    <t>emergency unit,  12V 36W, no heads</t>
  </si>
  <si>
    <t>WLX E 12 60 0</t>
  </si>
  <si>
    <t>emergency unit,  12V 60W, no heads</t>
  </si>
  <si>
    <t>WLX E 12 72 0</t>
  </si>
  <si>
    <t>emergency unit,  12V 72W, no heads</t>
  </si>
  <si>
    <t>WLX E 12 120 0</t>
  </si>
  <si>
    <t>emergency unit,  12V 120W, no heads</t>
  </si>
  <si>
    <t>WLX E 6 22 0 NC</t>
  </si>
  <si>
    <t>Ni-Cd emergency unit, 6V 22W, no heads</t>
  </si>
  <si>
    <t>WLX E 6 42 0 NC</t>
  </si>
  <si>
    <t>Ni-Cd emergency unit, 6V 42W, no heads</t>
  </si>
  <si>
    <t>WLX E 6 54 0 NC</t>
  </si>
  <si>
    <t>Ni-Cd emergency unit, 6V 54W, no heads</t>
  </si>
  <si>
    <t>WLX E 6 90 0 NC</t>
  </si>
  <si>
    <t>Ni-Cd emergency unit, 6V 90W, no heads</t>
  </si>
  <si>
    <t>WLX E 12 42 0 NC</t>
  </si>
  <si>
    <t>Ni-Cd emergency unit, 12V 42W, no heads</t>
  </si>
  <si>
    <t>WLX E 12 90 0 NC</t>
  </si>
  <si>
    <t>Ni-Cd emergency unit, 12V 90W, no heads</t>
  </si>
  <si>
    <t>Exit Faces</t>
  </si>
  <si>
    <t>LR2</t>
  </si>
  <si>
    <t>double face, red LED</t>
  </si>
  <si>
    <t>LG2</t>
  </si>
  <si>
    <t>double face, green LED</t>
  </si>
  <si>
    <t xml:space="preserve">internal heater (specify voltage) </t>
  </si>
  <si>
    <t>infrared testing (no heads only)</t>
  </si>
  <si>
    <t>1LR55WQ</t>
  </si>
  <si>
    <t>single PAR 36 head with one 55W halogen lamp (12V ONLY)</t>
  </si>
  <si>
    <t>1SEA50W</t>
  </si>
  <si>
    <t>single head with one 50W MR16 lamp (12V ONLY)</t>
  </si>
  <si>
    <t>2LR55WQ</t>
  </si>
  <si>
    <t>double PAR36 heads with 55W halogen lamps (12V ONLY)</t>
  </si>
  <si>
    <t>2SEA50W</t>
  </si>
  <si>
    <t>double heads with 50W MR16 lamps (12V ONLY)</t>
  </si>
  <si>
    <t>100002500-006</t>
  </si>
  <si>
    <t>Link to BeghelliWeb Page</t>
  </si>
  <si>
    <t>XMR S1HO</t>
  </si>
  <si>
    <t>Emergency unit, 6V 14W, sealed lead calcium, 2 x 7W MR16 LED, white</t>
  </si>
  <si>
    <t>assembled in USA</t>
  </si>
  <si>
    <t>XMR WL</t>
  </si>
  <si>
    <r>
      <t xml:space="preserve">Description </t>
    </r>
    <r>
      <rPr>
        <sz val="12"/>
        <color theme="1"/>
        <rFont val="Calibri"/>
        <family val="2"/>
      </rPr>
      <t>(indoor / wet)</t>
    </r>
  </si>
  <si>
    <t>XMR S1WLHO</t>
  </si>
  <si>
    <t>Emergency unit, 6V 14W, sealed lead calcium, 2 x 7W MR16 LED, wet location, gray</t>
  </si>
  <si>
    <t>internal heater (down to -25C)</t>
  </si>
  <si>
    <t>Link to Emergency Drivers</t>
  </si>
  <si>
    <t>Link to Lamps</t>
  </si>
  <si>
    <t>Link to Wire Guards</t>
  </si>
  <si>
    <t>BACKBOXES</t>
  </si>
  <si>
    <t>OL2 BB</t>
  </si>
  <si>
    <t>OL2 PLUS BB</t>
  </si>
  <si>
    <t>recessed backbox</t>
  </si>
  <si>
    <t>BATTERIES</t>
  </si>
  <si>
    <t>Type</t>
  </si>
  <si>
    <t>Voltage / Wattage</t>
  </si>
  <si>
    <t># of Batteries</t>
  </si>
  <si>
    <t>Lead Acid</t>
  </si>
  <si>
    <t>6V / 18W / 6v 7.2Ah</t>
  </si>
  <si>
    <t>NiCad</t>
  </si>
  <si>
    <t>6V / 22W / 6v 7Ah</t>
  </si>
  <si>
    <t>6V / 27W / 6v 12Ah</t>
  </si>
  <si>
    <t>6V / 36W / 6v 7.2Ah</t>
  </si>
  <si>
    <t>12V / 36W / 12v 7.2Ah</t>
  </si>
  <si>
    <t>6V / 42W / 6v 7Ah</t>
  </si>
  <si>
    <t>12V / 42W / 6v 7Ah</t>
  </si>
  <si>
    <t>6V / 54W / 6v 7Ah</t>
  </si>
  <si>
    <t>6V / 60W / 6v 12Ah</t>
  </si>
  <si>
    <t>12V / 60W / 6v 12Ah</t>
  </si>
  <si>
    <t>6V / 72W / 6v 7.2Ah</t>
  </si>
  <si>
    <t>12V / 72W / 12v 7.2Ah</t>
  </si>
  <si>
    <t>6V / 90W / 6v 7Ah</t>
  </si>
  <si>
    <t>12V / 90W / 6v 7Ah</t>
  </si>
  <si>
    <t>6V / 100W / 6v 36Ah</t>
  </si>
  <si>
    <t>24V / 100W / 6v 7Ah</t>
  </si>
  <si>
    <t>6V / 120W / 6v 12Ah</t>
  </si>
  <si>
    <t>12V / 120W / 6v 12Ah</t>
  </si>
  <si>
    <t>12V / 130W / 6v 7Ah</t>
  </si>
  <si>
    <t>12V / 140W / 6v 12Ah</t>
  </si>
  <si>
    <t>12V / 160W / 12v 7.2Ah</t>
  </si>
  <si>
    <t>12V / 180W / 12v 32Ah</t>
  </si>
  <si>
    <t>6V / 200W / 6v 36Ah</t>
  </si>
  <si>
    <t xml:space="preserve">12V / 200W / 6v 7Ah </t>
  </si>
  <si>
    <t>24V / 200W / 6v 7Ah</t>
  </si>
  <si>
    <t>24V / 280W / 6v 12Ah</t>
  </si>
  <si>
    <t>12V / 360W / 12v 32Ah</t>
  </si>
  <si>
    <t>24V / 360W / 12v 32Ah</t>
  </si>
  <si>
    <t>6V / 12W / 6v 5Ah</t>
  </si>
  <si>
    <t>12V / 27W / 6v 5Ah</t>
  </si>
  <si>
    <t xml:space="preserve">6V / 72W / 6v 7.2Ah </t>
  </si>
  <si>
    <t>HDT</t>
  </si>
  <si>
    <t>6V / 54W /6v 7Ah</t>
  </si>
  <si>
    <t>12V / 200W / 6v 7Ah</t>
  </si>
  <si>
    <t>LDT</t>
  </si>
  <si>
    <t>6V / 90W 6v 7Ah</t>
  </si>
  <si>
    <t>6V / 18W / 6v 7Ah</t>
  </si>
  <si>
    <t xml:space="preserve">12V / 27W / 6v 5Ah </t>
  </si>
  <si>
    <t>STX C</t>
  </si>
  <si>
    <t>LUCE LED EMERGENCY DRIVERS</t>
  </si>
  <si>
    <t>LL</t>
  </si>
  <si>
    <r>
      <t xml:space="preserve">Description </t>
    </r>
    <r>
      <rPr>
        <sz val="12"/>
        <color theme="1"/>
        <rFont val="Calibri"/>
        <family val="2"/>
        <scheme val="minor"/>
      </rPr>
      <t>(Title 20)</t>
    </r>
  </si>
  <si>
    <t>LL48</t>
  </si>
  <si>
    <t>4W, 6W or 8W adjustable EM driver, field installable,120-277V</t>
  </si>
  <si>
    <t>LL815</t>
  </si>
  <si>
    <t>8W, 12W or 15W adjustable EM driver, field installable,120-277V</t>
  </si>
  <si>
    <t>LL1020</t>
  </si>
  <si>
    <t>10W, 15W or 20W adjustable EM driver, field installable,120-277V</t>
  </si>
  <si>
    <t>LLCP</t>
  </si>
  <si>
    <t>LLCP5T20</t>
  </si>
  <si>
    <t>Emergency driver, constant power, 20-50VDC, 100-250mA DC, 5W output, Title 20</t>
  </si>
  <si>
    <t>LLCP10T20</t>
  </si>
  <si>
    <t>Emergency driver, constant power, 20-50VDC, 214-535mA DC, 10.7W output, Title 20</t>
  </si>
  <si>
    <t>LLCP13T20</t>
  </si>
  <si>
    <t>Emergency driver, constant power, 20-50VDC, 685-274mA DC, 13.7W output, Title 20</t>
  </si>
  <si>
    <t>LLCP5T20C</t>
  </si>
  <si>
    <t>Emergency driver, constant power, 20-50VDC, 100-250mA DC, 5W output, Title 20, 2ft flex cords on each end</t>
  </si>
  <si>
    <t>LLCP10T0C</t>
  </si>
  <si>
    <t>Emergency driver, constant power, 20-50VDC, 214-535mA DC, 10.7W output, Title 20, 2ft flex cords on each end</t>
  </si>
  <si>
    <t>LLCP13T20C</t>
  </si>
  <si>
    <t>Emergency driver, constant power, 20-50VDC, 685-274mA DC, 13.7W output, Title 20, 2ft flex cords on each end</t>
  </si>
  <si>
    <t>EMERGENCY UNIT LAMP HEADS</t>
  </si>
  <si>
    <t>1SR 7.2W</t>
  </si>
  <si>
    <t>SINGLE PAR18 HEAD WITH ONE 7.2W INCANDESCENT LAMP (6V ONLY)</t>
  </si>
  <si>
    <t>1SR 9W</t>
  </si>
  <si>
    <t>SINGLE PAR18 HEAD WITH ONE 9W INCANDESCENT LAMP</t>
  </si>
  <si>
    <t>1SR 12W</t>
  </si>
  <si>
    <t>SINGLE PAR18 HEAD WITH ONE 12W LAMP (12V ONLY)</t>
  </si>
  <si>
    <t>1SR 12WQ</t>
  </si>
  <si>
    <t>SINGLE PAR18 HEAD WITH ONE 12W QUARTZ LAMP (6V &amp; 12V ONLY)</t>
  </si>
  <si>
    <t>1SR 18W</t>
  </si>
  <si>
    <t>SINGLE PAR18 HEAD WITH ONE 18W LAMP (12V &amp; 24V ONLY)</t>
  </si>
  <si>
    <t>1SR 20WQ</t>
  </si>
  <si>
    <t>SINGLE PAR18 HEAD WITH ONE 20W QUARTZ LAMP (12V ONLY)</t>
  </si>
  <si>
    <t>1SR 2WLED</t>
  </si>
  <si>
    <t>SINGLE PAR18 HEAD WITH ONE 2W LED LAMP (12V ONLY)</t>
  </si>
  <si>
    <t>1SR 5WLED</t>
  </si>
  <si>
    <t>SINGLE PAR18 HEAD WITH ONE 5W LED LAMP</t>
  </si>
  <si>
    <t>1SR 7WLED</t>
  </si>
  <si>
    <t>SINGLE PAR18 HEAD WITH ONE 7W LED LAMP</t>
  </si>
  <si>
    <t>1LR 6WLEDSB</t>
  </si>
  <si>
    <t>SINGLE PAR36 HEAD WITH ONE 6W SEALED BEAM LED LAMP (12V &amp; 24V ONLY)</t>
  </si>
  <si>
    <t>1LR 9W</t>
  </si>
  <si>
    <t>SINGLE PAR36 HEAD WITH ONE 9W INCANDESCENT LAMP</t>
  </si>
  <si>
    <t>1LR 12W</t>
  </si>
  <si>
    <t>SINGLE PAR36 HEAD WITH ONE 12W INCANDESCENT LAMP (12V ONLY)</t>
  </si>
  <si>
    <t>1LR 18W</t>
  </si>
  <si>
    <t>SINGLE PAR36 HEAD WITH ONE 18W INCANDESCENT LAMP (12V &amp; 24V ONLY)</t>
  </si>
  <si>
    <t>1LR 12WQ</t>
  </si>
  <si>
    <t>SINGLE PAR36 HEAD WITH ONE 12W QUARTZ LAMP (6V &amp; 12V ONLY)</t>
  </si>
  <si>
    <t>1LR 20WQ</t>
  </si>
  <si>
    <t>SINGLE PAR36 HEAD WITH ONE 20W QUARTZ LAMP (12V ONLY)</t>
  </si>
  <si>
    <t>1BTMR 5WLED</t>
  </si>
  <si>
    <t>SINGLE MR16 HEAD WITH ONE 5W LED LAMP</t>
  </si>
  <si>
    <t>1BTMR 7WLED</t>
  </si>
  <si>
    <t>SINGLE MR16 HEAD WITH ONE 7W LED LAMP</t>
  </si>
  <si>
    <t>1TES SQ5W</t>
  </si>
  <si>
    <t>TESTA LED 5W, 640 LUMENS, SQUARE SINGLE HEAD, 12-24V</t>
  </si>
  <si>
    <t>1TES SQ9W</t>
  </si>
  <si>
    <t>TESTA LED 9W, 1100 LUMENS, SQUARE SINGLE HEAD, 12-24V</t>
  </si>
  <si>
    <t>1TES SQ14W</t>
  </si>
  <si>
    <t>TESTA LED 14W, 1450 LUMENS, SQUARE SINGLE HEAD, 12-24V</t>
  </si>
  <si>
    <t>1TES SQ30W</t>
  </si>
  <si>
    <t>TESTA LED 30W, 2500 LUMENS, SQUARE SINGLE HEAD, 12-24V</t>
  </si>
  <si>
    <t>2SR 7.2W</t>
  </si>
  <si>
    <t>DOUBLE PAR18 HEAD WITH TWO 7.2W INCANDESCENT LAMPS (6V ONLY)</t>
  </si>
  <si>
    <t>2SR 9W</t>
  </si>
  <si>
    <t>DOUBLE PAR18 HEAD WITH TWO 9W INCANDESCENT LAMPS</t>
  </si>
  <si>
    <t>2SR 12W</t>
  </si>
  <si>
    <t>DOUBLE PAR18 HEAD WITH TWO 12W INCANDESCENT LAMPS (12V ONLY)</t>
  </si>
  <si>
    <t>2SR 18W</t>
  </si>
  <si>
    <t>DOUBLE PAR18 HEAD WITH TWO 18W INCANDESCENT LAMPS (12V &amp; 24V ONLY)</t>
  </si>
  <si>
    <t>2SR 12WQ</t>
  </si>
  <si>
    <t>DOUBLE PAR18 HEAD WITH TWO 12W QUARTZ LAMPS (6V &amp; 12V ONLY)</t>
  </si>
  <si>
    <t>2SR 20WQ</t>
  </si>
  <si>
    <t>DOUBLE PAR18 HEAD WITH TWO 20W QUARTZ LAMPS (12V ONLY)</t>
  </si>
  <si>
    <t>2SR 2WLED</t>
  </si>
  <si>
    <t>DOUBLE PAR18 HEAD WITH TWO 2W LED LAMPS (12V ONLY)</t>
  </si>
  <si>
    <t>2SR 5WLED</t>
  </si>
  <si>
    <t>DOUBLE PAR18 HEAD WITH TWO 5W LED LAMPS</t>
  </si>
  <si>
    <t>2SR 7WLED</t>
  </si>
  <si>
    <t>DOUBLE PAR18 HEAD WITH TWO 7W LED LAMPS</t>
  </si>
  <si>
    <t>2LR 6WLEDSB</t>
  </si>
  <si>
    <t>DOUBLE PAR36 HEAD WITH TWO 6W SEALED BEAM LED LAMPS (12V &amp; 24V ONLY)</t>
  </si>
  <si>
    <t>2LR 9W</t>
  </si>
  <si>
    <t>DOUBLE PAR36 HEAD WITH TWO 9W INCANDESCENT LAMPS</t>
  </si>
  <si>
    <t>2LR 12W</t>
  </si>
  <si>
    <t>DOUBLE PAR36 HEAD WITH TWO 12W INCANDESCENT LAMPS (12V ONLY)</t>
  </si>
  <si>
    <t>2LR 18W</t>
  </si>
  <si>
    <t>DOUBLE PAR36 HEAD WITH TWO 18W INCANDESCENT LAMPS (12V &amp; 24V ONLY)</t>
  </si>
  <si>
    <t>2LR 12WQ</t>
  </si>
  <si>
    <t>DOUBLE PAR36 HEAD WITH TWO 12W QUARTZ LAMPS (6V &amp; 12V ONLY)</t>
  </si>
  <si>
    <t>2LR 20WQ</t>
  </si>
  <si>
    <t>DOUBLE PAR36 HEAD WITH TWO 20W QUARTZ LAMPS (12V ONLY)</t>
  </si>
  <si>
    <t>2LRWP 6WLEDSB</t>
  </si>
  <si>
    <t>DOUBLE PAR36 WEATHERPROOF HEAD WITH TWO 6W SEALED BEAM LED LAMPS (12V &amp; 24V ONLY)</t>
  </si>
  <si>
    <t>2LRWP 9W</t>
  </si>
  <si>
    <t>DOUBLE PAR36 WEATHERPROOF HEAD WITH TWO 9W INCANDESCENT LAMPS</t>
  </si>
  <si>
    <t>2LRWP 12W</t>
  </si>
  <si>
    <t>DOUBLE PAR36 WEATHERPROOF HEAD WITH TWO 12W INCANDESCENT LAMPS (12V ONLY)</t>
  </si>
  <si>
    <t>2LRWP 18W</t>
  </si>
  <si>
    <t>DOUBLE PAR36 WEATHERPROOF HEAD WITH TWO 18W INCANDESCENT LAMPS (12V &amp; 24V ONLY)</t>
  </si>
  <si>
    <t>2BTMR 5WLED</t>
  </si>
  <si>
    <t>DOUBLE MR16 HEAD WITH TWO 5W LED LAMPS</t>
  </si>
  <si>
    <t>2BTMR 7WLED</t>
  </si>
  <si>
    <t>DOUBLE MR16 HEAD WITH TWO 7W LED LAMPS</t>
  </si>
  <si>
    <t>2TES SQ5W</t>
  </si>
  <si>
    <t>TESTA LED 5W, 640 LUMENS, SQUARE DOUBLE HEAD, 12-24V</t>
  </si>
  <si>
    <t>2TES SQ9W</t>
  </si>
  <si>
    <t>TESTA LED 9W, 1100 LUMENS, SQUARE DOUBLE HEAD, 12-24V</t>
  </si>
  <si>
    <t>2TES SQ14W</t>
  </si>
  <si>
    <t>TESTA LED 14W, 1450 LUMENS, SQUARE DOUBLE HEAD, 12-24V</t>
  </si>
  <si>
    <t>2TES SQ30W</t>
  </si>
  <si>
    <t>TESTA LED 30W, 2500 LUMENS, SQUARE DOUBLE HEAD, 12-24V</t>
  </si>
  <si>
    <t>3LR 6WLEDSB</t>
  </si>
  <si>
    <t>THREE PAR36 HEAD WITH ONE 6W SEALED BEAM LED LAMP (12V &amp; 24V ONLY)</t>
  </si>
  <si>
    <t>3LR 9W</t>
  </si>
  <si>
    <t>THREE PAR36 HEADS WITH ONE 9W INCANDESCENT LAMP</t>
  </si>
  <si>
    <t>3LR 12W</t>
  </si>
  <si>
    <t>THREE PAR36 HEADS WITH ONE 12W INCANDESCENT LAMP (12V ONLY)</t>
  </si>
  <si>
    <t>3LR 18W</t>
  </si>
  <si>
    <t>THREE PAR36 HEADS WITH ONE 18W INCANDESCENT LAMP (12V &amp; 24V ONLY)</t>
  </si>
  <si>
    <t>3LR 20WQ</t>
  </si>
  <si>
    <t>THREE PAR36 HEADS WITH ONE 20W QUARTZ LAMP (12V ONLY)</t>
  </si>
  <si>
    <t>3LRWP 6WLEDSB</t>
  </si>
  <si>
    <t>THREE PAR36 WEATHERPROOF HEADS WITH ONE 6W SEALED BEAM LED LAMP (12V &amp; 24V ONLY)</t>
  </si>
  <si>
    <t>3LRWP 9W</t>
  </si>
  <si>
    <t>THREE PAR36 WEATHERPROOF HEADS WITH ONE 9W INCANDESCENT LAMP</t>
  </si>
  <si>
    <t>3LRWP 12W</t>
  </si>
  <si>
    <t>THREE PAR36 WEATHERPROOF HEADS WITH ONE 12W INCANDESCENT LAMP (12V ONLY)</t>
  </si>
  <si>
    <t>3LRWP 18W</t>
  </si>
  <si>
    <t>THREE PAR36 WEATHERPROOF HEADS WITH ONE 18W INCANDESCENT LAMP (12V &amp; 24V ONLY)</t>
  </si>
  <si>
    <t>4LRWP 6WLEDSB</t>
  </si>
  <si>
    <r>
      <t>FOUR PAR36 WEATHERPROOF</t>
    </r>
    <r>
      <rPr>
        <b/>
        <sz val="8"/>
        <color theme="1"/>
        <rFont val="Arial"/>
        <family val="2"/>
      </rPr>
      <t xml:space="preserve"> </t>
    </r>
    <r>
      <rPr>
        <sz val="8"/>
        <color theme="1"/>
        <rFont val="Arial"/>
        <family val="2"/>
      </rPr>
      <t>HEADS WITH ONE 6W SEALED BEAM LED LAMP (12V &amp; 24V ONLY)</t>
    </r>
  </si>
  <si>
    <t>4LRWP 9W</t>
  </si>
  <si>
    <t>FOUR PAR36 WEATHERPROOF HEADS WITH ONE 9W INCANDESCENT LAMP</t>
  </si>
  <si>
    <t>4LRWP 12W</t>
  </si>
  <si>
    <t>FOUR PAR36 WEATHERPROOF HEADS WITH ONE 12W INCANDESCENT LAMP (12V ONLY)</t>
  </si>
  <si>
    <t>4LRWP 18W</t>
  </si>
  <si>
    <t>FOUR PAR36 WEATHERPROOF HEADS WITH ONE 18W INCANDESCENT LAMP (12V &amp; 24V ONLY)</t>
  </si>
  <si>
    <t>LAMPS</t>
  </si>
  <si>
    <t>6V Lamps</t>
  </si>
  <si>
    <t>PRICE</t>
  </si>
  <si>
    <t>LP-103</t>
  </si>
  <si>
    <t>6V 7.2W (wedge base)</t>
  </si>
  <si>
    <t>LP-104</t>
  </si>
  <si>
    <t>6V 9W (wedge base)</t>
  </si>
  <si>
    <t>LP-105</t>
  </si>
  <si>
    <t>6V 12W (wedge base)</t>
  </si>
  <si>
    <t>DISCONTINUED</t>
  </si>
  <si>
    <t>LP-301</t>
  </si>
  <si>
    <t>6V 6WH (bi-pin halogen)</t>
  </si>
  <si>
    <t>LP-303</t>
  </si>
  <si>
    <t>6V 10WH (bi-pin halogen)</t>
  </si>
  <si>
    <t>LP-304</t>
  </si>
  <si>
    <t>6V 12WH (bi-pin halogen)</t>
  </si>
  <si>
    <t>LP-305</t>
  </si>
  <si>
    <t>6V 20WH (bi-pin halogen)</t>
  </si>
  <si>
    <t>LP-409</t>
  </si>
  <si>
    <t>6V 5WDCB  (dual-contact base)</t>
  </si>
  <si>
    <t>LP-403</t>
  </si>
  <si>
    <t>6V 9WDCB  (dual-contact base)</t>
  </si>
  <si>
    <t>LP-406</t>
  </si>
  <si>
    <t>6V 18WDCB  (dual-contact base)</t>
  </si>
  <si>
    <t>LP-0267</t>
  </si>
  <si>
    <t>6V 25WDCB  (dual-contact base)</t>
  </si>
  <si>
    <t>LP-70700</t>
  </si>
  <si>
    <t>6V 5WLED (MR16) 6000K</t>
  </si>
  <si>
    <t>LP-70702</t>
  </si>
  <si>
    <t>6V 7WLED (MR16) 5000K</t>
  </si>
  <si>
    <t>12V Lamps</t>
  </si>
  <si>
    <t>LP-108</t>
  </si>
  <si>
    <t>12V 9W (wedge base)</t>
  </si>
  <si>
    <t>LP-109</t>
  </si>
  <si>
    <t>12V 12W (wedge base)</t>
  </si>
  <si>
    <t>LP-110</t>
  </si>
  <si>
    <t>12V 18W (wedge base)</t>
  </si>
  <si>
    <t>LP-306</t>
  </si>
  <si>
    <t>12V 8WH (bi-pin halogen)</t>
  </si>
  <si>
    <t>LP-307</t>
  </si>
  <si>
    <t>12V 12WH (bi-pin halogen)</t>
  </si>
  <si>
    <t>LP-308</t>
  </si>
  <si>
    <t>12V 20WH (bi-pin halogen)</t>
  </si>
  <si>
    <t>LP-311</t>
  </si>
  <si>
    <t xml:space="preserve">12V 55WH (H3 halogen) </t>
  </si>
  <si>
    <t>LP-313-R25</t>
  </si>
  <si>
    <t>12V 50WMR16</t>
  </si>
  <si>
    <t>LP-350</t>
  </si>
  <si>
    <t>12V 50WH (bi-pin halogen)</t>
  </si>
  <si>
    <t>LP-355</t>
  </si>
  <si>
    <t>12V 75WH (bi-pin halogen)  To be used only with SRA heads</t>
  </si>
  <si>
    <t>LP-410</t>
  </si>
  <si>
    <t>12V 9WDCB (dual-contact base)</t>
  </si>
  <si>
    <t>LP-412</t>
  </si>
  <si>
    <t>12V 22WDCB (dual-contact base)</t>
  </si>
  <si>
    <t>LP-413</t>
  </si>
  <si>
    <t>12V 36WDCB (dual-contact base)</t>
  </si>
  <si>
    <t>LP-415</t>
  </si>
  <si>
    <t>12V 25WDCB (dual-contact base)</t>
  </si>
  <si>
    <t>LP-416</t>
  </si>
  <si>
    <t>12V 8WDCB (dual-contact base)</t>
  </si>
  <si>
    <t>LP-432</t>
  </si>
  <si>
    <t>12V 12WDCB (dual-contact base)</t>
  </si>
  <si>
    <t>LP-30370</t>
  </si>
  <si>
    <t>12V 5WH (bi-pin halogen)</t>
  </si>
  <si>
    <t>LP-70563</t>
  </si>
  <si>
    <t>12V 2W MR16LED 5700K</t>
  </si>
  <si>
    <t>LP-70429</t>
  </si>
  <si>
    <t>12V 5W MR16LED 5000K</t>
  </si>
  <si>
    <t>LP-70703</t>
  </si>
  <si>
    <t>12V 7W MR16LED 5000K</t>
  </si>
  <si>
    <t>24V Lamps</t>
  </si>
  <si>
    <t>LP-0264</t>
  </si>
  <si>
    <t>24V 50WH (bi-pin halogen)</t>
  </si>
  <si>
    <t>LP-123</t>
  </si>
  <si>
    <t>24V 9W (wedge base)</t>
  </si>
  <si>
    <t>LP-124</t>
  </si>
  <si>
    <t>24V 18W (wedge base)</t>
  </si>
  <si>
    <t>LP-310</t>
  </si>
  <si>
    <t>24V 20WH (bi-pin halogen)</t>
  </si>
  <si>
    <t>LP-323</t>
  </si>
  <si>
    <t>24V 12WH (bi-pin halogen)</t>
  </si>
  <si>
    <t>LP-329</t>
  </si>
  <si>
    <t>24V 10WH (bi-pin halogen)</t>
  </si>
  <si>
    <t>LP-418</t>
  </si>
  <si>
    <t>24V 9WDCB (dual-contact base)</t>
  </si>
  <si>
    <t>LP-421</t>
  </si>
  <si>
    <t>24V 70W (H3 halogen)</t>
  </si>
  <si>
    <t>LP-424</t>
  </si>
  <si>
    <t>24V 25WDCB (dual-contact base)</t>
  </si>
  <si>
    <t>24V 5W MR16LED</t>
  </si>
  <si>
    <t>LP-70565</t>
  </si>
  <si>
    <t>24V 7W MR16LED</t>
  </si>
  <si>
    <t>Misc. Lamps</t>
  </si>
  <si>
    <t>LP-150</t>
  </si>
  <si>
    <t>125V 30W (DCB mini)</t>
  </si>
  <si>
    <t>LP-149</t>
  </si>
  <si>
    <t>125V 50W (DCB mini)</t>
  </si>
  <si>
    <t>Multivolt</t>
  </si>
  <si>
    <t>LP-70576</t>
  </si>
  <si>
    <t>9-32V 6W (sealed beam LED par36)</t>
  </si>
  <si>
    <t>WG WIRE GUARDS</t>
  </si>
  <si>
    <t>BPG WIRE GUARDS</t>
  </si>
  <si>
    <t>BPG SERIES</t>
  </si>
  <si>
    <t xml:space="preserve"> **Standard color is white **                      </t>
  </si>
  <si>
    <t>17” x 17” x 7” (Tempesta family, wall mount STX combo)</t>
  </si>
  <si>
    <t>14” x 10” x 4.5” (DECO) (Wall mount exit sign (STX, ATX, VERDE FORMA MICRA)</t>
  </si>
  <si>
    <t>14.5” x 6” x 10.5” (XMR family) (Ceiling mount exit sign (STX, ATX, VERDE FORMA, MICRA)</t>
  </si>
  <si>
    <t>BPG4</t>
  </si>
  <si>
    <t>100002500-004</t>
  </si>
  <si>
    <t>6” x 8” x6 ” (SR1 &amp; SR2 BTMR1 &amp; BTMR2)</t>
  </si>
  <si>
    <t>15.75” x 14.75” x 6.75”  (Mezzo, EST top mount ,90W, LDT and FTZ-BU)</t>
  </si>
  <si>
    <t>20” x 17” x 12”  (ESM 24V top mount, EST top mount 100W&gt;, HDT top mount (turn it), HWE and BRV)</t>
  </si>
  <si>
    <t>BPG6-GRY</t>
  </si>
  <si>
    <t>100002500-017</t>
  </si>
  <si>
    <t xml:space="preserve">20” x 17” x 9”  (grey finish) </t>
  </si>
  <si>
    <t xml:space="preserve"> DISCONTINUED</t>
  </si>
  <si>
    <t>BPG7</t>
  </si>
  <si>
    <t>100002500-007</t>
  </si>
  <si>
    <t>28” x 21” x 10” (RBO-U and other large battery units)</t>
  </si>
  <si>
    <t>BPG8</t>
  </si>
  <si>
    <t>100002500-008</t>
  </si>
  <si>
    <t>8” x 6” x 8” (LR1, AR1)</t>
  </si>
  <si>
    <t>100002500-009</t>
  </si>
  <si>
    <t>12” x 9” x 9”  (PEH-1, LR2, AR2)</t>
  </si>
  <si>
    <t>100002500-010</t>
  </si>
  <si>
    <t>13.5” x 12” x 16.5” (Ceiling mounted STX combo)</t>
  </si>
  <si>
    <t>BPG11</t>
  </si>
  <si>
    <t>100002500-011</t>
  </si>
  <si>
    <t>29.5” x 8.5” x 10”  (EDT top mount)</t>
  </si>
  <si>
    <t>Family</t>
  </si>
  <si>
    <t>ATX-SWCT ceiling</t>
  </si>
  <si>
    <t>ATX wall</t>
  </si>
  <si>
    <t>ATX-RE</t>
  </si>
  <si>
    <t>ATX-RE wall</t>
  </si>
  <si>
    <t>ATX-SWCT</t>
  </si>
  <si>
    <t>ATX-SWCT wall</t>
  </si>
  <si>
    <t>CRV</t>
  </si>
  <si>
    <t>CRV recessed wall</t>
  </si>
  <si>
    <t>CRV ceiling recessed</t>
  </si>
  <si>
    <t xml:space="preserve">CRV-C </t>
  </si>
  <si>
    <t>CRV-C recessed wall</t>
  </si>
  <si>
    <t>CRV-C surface wall</t>
  </si>
  <si>
    <t xml:space="preserve">EL </t>
  </si>
  <si>
    <t>EL ceiling</t>
  </si>
  <si>
    <t>EPC wall</t>
  </si>
  <si>
    <t>EPC ceiling</t>
  </si>
  <si>
    <t xml:space="preserve"> EPE wall</t>
  </si>
  <si>
    <t>EPE ceiling</t>
  </si>
  <si>
    <t xml:space="preserve">EPX </t>
  </si>
  <si>
    <t>EPX wall</t>
  </si>
  <si>
    <t>EPX ceiling</t>
  </si>
  <si>
    <t xml:space="preserve">ESL </t>
  </si>
  <si>
    <t>ESL surface</t>
  </si>
  <si>
    <t xml:space="preserve">EVR </t>
  </si>
  <si>
    <t>EVR wall</t>
  </si>
  <si>
    <t>FM-PL</t>
  </si>
  <si>
    <t>FM-PL ceiling/ end</t>
  </si>
  <si>
    <t xml:space="preserve">FRM-C </t>
  </si>
  <si>
    <t>FRM-C wall</t>
  </si>
  <si>
    <t>FTZ</t>
  </si>
  <si>
    <t>FTZ wall</t>
  </si>
  <si>
    <t>FTZ-C</t>
  </si>
  <si>
    <t>FTZ-C wall</t>
  </si>
  <si>
    <t>MEZ</t>
  </si>
  <si>
    <t>MEZ wall</t>
  </si>
  <si>
    <t>NYC-EST</t>
  </si>
  <si>
    <t>NYC-EST wall</t>
  </si>
  <si>
    <t>PCH-A</t>
  </si>
  <si>
    <t>PCH-A wall</t>
  </si>
  <si>
    <t>PEH</t>
  </si>
  <si>
    <t>PEH wall</t>
  </si>
  <si>
    <t>PX</t>
  </si>
  <si>
    <t>PX wall</t>
  </si>
  <si>
    <t>PX-A</t>
  </si>
  <si>
    <t>PX-A wall</t>
  </si>
  <si>
    <t>PX-A ceiling</t>
  </si>
  <si>
    <t>RBO EXIT</t>
  </si>
  <si>
    <t>RBO EXIT wall</t>
  </si>
  <si>
    <t>RBO-C</t>
  </si>
  <si>
    <t>RBO-C wall</t>
  </si>
  <si>
    <t>STX wall</t>
  </si>
  <si>
    <t>STX ceiling/ end</t>
  </si>
  <si>
    <t>STX-SWCT ceiling</t>
  </si>
  <si>
    <t>STX-SWCT wall</t>
  </si>
  <si>
    <t>TEMPESTA</t>
  </si>
  <si>
    <t xml:space="preserve">VE </t>
  </si>
  <si>
    <t>VE wall</t>
  </si>
  <si>
    <t>VE end mount</t>
  </si>
  <si>
    <t>VST MINI</t>
  </si>
  <si>
    <t>VST MINI wall</t>
  </si>
  <si>
    <t>VST-375</t>
  </si>
  <si>
    <t>VST-600</t>
  </si>
  <si>
    <t>VST-M</t>
  </si>
  <si>
    <t>VST-M wall</t>
  </si>
  <si>
    <t xml:space="preserve">WLX </t>
  </si>
  <si>
    <t>WLX wall</t>
  </si>
  <si>
    <t>WLX ceiling/ end mount</t>
  </si>
  <si>
    <t>WLX-E</t>
  </si>
  <si>
    <t>WLX-E wall</t>
  </si>
  <si>
    <r>
      <rPr>
        <b/>
        <sz val="8"/>
        <rFont val="Arial"/>
        <family val="2"/>
      </rPr>
      <t xml:space="preserve">ACCEPTANCE:   </t>
    </r>
    <r>
      <rPr>
        <sz val="8"/>
        <rFont val="Arial"/>
        <family val="2"/>
      </rPr>
      <t>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</si>
  <si>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 xml:space="preserve">PAYMENT TERMS:   </t>
    </r>
    <r>
      <rPr>
        <sz val="8"/>
        <rFont val="Arial"/>
        <family val="2"/>
      </rPr>
      <t>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</si>
  <si>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 xml:space="preserve">PRICING:   </t>
    </r>
    <r>
      <rPr>
        <sz val="8"/>
        <rFont val="Arial"/>
        <family val="2"/>
      </rPr>
      <t>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</si>
  <si>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</si>
  <si>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 xml:space="preserve">DELIVERY SCHEDULE:   </t>
    </r>
    <r>
      <rPr>
        <sz val="8"/>
        <rFont val="Arial"/>
        <family val="2"/>
      </rPr>
      <t>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</si>
  <si>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 xml:space="preserve">FRIEGHT POLICY:   </t>
    </r>
    <r>
      <rPr>
        <sz val="8"/>
        <color rgb="FF000000"/>
        <rFont val="Arial"/>
        <family val="2"/>
      </rPr>
      <t>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t>
    </r>
    <r>
      <rPr>
        <sz val="8"/>
        <color rgb="FFC00000"/>
        <rFont val="Arial"/>
        <family val="2"/>
      </rPr>
      <t xml:space="preserve"> $2,000</t>
    </r>
    <r>
      <rPr>
        <sz val="8"/>
        <color rgb="FF000000"/>
        <rFont val="Arial"/>
        <family val="2"/>
      </rPr>
      <t xml:space="preserve"> US$ (excluding overage) or more for one shipment to one location qualify for freight allowance within the continental USA. All orders less than </t>
    </r>
    <r>
      <rPr>
        <sz val="8"/>
        <color rgb="FFC00000"/>
        <rFont val="Arial"/>
        <family val="2"/>
      </rPr>
      <t>$2,000</t>
    </r>
    <r>
      <rPr>
        <sz val="8"/>
        <color rgb="FF000000"/>
        <rFont val="Arial"/>
        <family val="2"/>
      </rPr>
      <t xml:space="preserve">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</si>
  <si>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</si>
  <si>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 xml:space="preserve">INVERTERS:   </t>
    </r>
    <r>
      <rPr>
        <sz val="8"/>
        <rFont val="Arial"/>
        <family val="2"/>
      </rPr>
      <t xml:space="preserve">NOVA series inverters are </t>
    </r>
    <r>
      <rPr>
        <b/>
        <sz val="8"/>
        <rFont val="Arial"/>
        <family val="2"/>
      </rPr>
      <t>non-refundable and non-returnable</t>
    </r>
    <r>
      <rPr>
        <sz val="8"/>
        <rFont val="Arial"/>
        <family val="2"/>
      </rPr>
      <t xml:space="preserve">. Vesta inverters may be returned within 90 days of receipt with prior authorization from Beghelli USA and at Beghelli USA’s sole discretion. All Vesta inverters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</si>
  <si>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</si>
  <si>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</si>
  <si>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</si>
  <si>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</si>
  <si>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</si>
  <si>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</si>
  <si>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</si>
  <si>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</si>
  <si>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CUSTOMER ERROR or RETURN TO STOCK REQUEST:</t>
    </r>
    <r>
      <rPr>
        <b/>
        <u/>
        <sz val="8"/>
        <rFont val="Arial"/>
        <family val="2"/>
      </rPr>
      <t xml:space="preserve">
</t>
    </r>
    <r>
      <rPr>
        <sz val="8"/>
        <rFont val="Arial"/>
        <family val="2"/>
      </rPr>
      <t>All return to stock 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</si>
  <si>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</si>
  <si>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Complete the RGA form available online via Agent Access on Beghelli USA’s website. Please make sure to have available the invoice number and/or purchase order number. Purchase date and items to be returned must be identified.</t>
  </si>
  <si>
    <t>Beghelli USA will email back an RGA number within 72 hours.  RGA numbers are valid for 30 days.  Any product returned after that time will be refused.</t>
  </si>
  <si>
    <t>A credit will be issued within 30 days of receipt of returned material.</t>
  </si>
  <si>
    <r>
      <t>Ship approved product returns to:</t>
    </r>
    <r>
      <rPr>
        <sz val="8"/>
        <rFont val="Arial"/>
        <family val="2"/>
      </rPr>
      <t xml:space="preserve"> Beghelli USA, 3250 Corporate Way, Miramar, FL 33025 Attn: Returns Dept., at purchasers expense via prepaid freight with the RGA# clearly visible on the exterior of the shipping cartons.  </t>
    </r>
  </si>
  <si>
    <t>Insert a copy of the approved RGA form in the carton.  This will act as the packing list.  Beghelli USA will notify you of any discrepancies.</t>
  </si>
  <si>
    <t>Product received, but not on the original RGA request will become property of Beghelli USA.</t>
  </si>
  <si>
    <t>Any cartons without the RGA number clearly visible will be refused at the point of receipt.</t>
  </si>
  <si>
    <t>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</si>
  <si>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</si>
  <si>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effect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and the integral control devices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</si>
  <si>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 xml:space="preserve">For NOVA 6KW/ 8KW/ 10KW/ 15KW/ 17KW  - ON-SITE - Start-up/Telephone Assisted Start-up Service MUST be completed by OnLine Power’s service company (Power Services) to validate the Warranty. Failure to follow proper start-up and turn on procedures WILL VOID THE WARRANTY. </t>
  </si>
  <si>
    <t>EMERGENCY EQUIPMENT</t>
  </si>
  <si>
    <t>LIGHTING EQUIPMENT</t>
  </si>
  <si>
    <t xml:space="preserve">* Emergency lighting: (3 years)                                                                                                    </t>
  </si>
  <si>
    <t>* Housing / mechanical: (5 years)</t>
  </si>
  <si>
    <t xml:space="preserve">* Exit signs: (5 years)                                                                                                                </t>
  </si>
  <si>
    <t>* Ballast / power supply / driver: (5 years)</t>
  </si>
  <si>
    <t xml:space="preserve">* Emergency drivers: (3 years)                                                                                                      </t>
  </si>
  <si>
    <t>* Light emitting diodes: (5 years)</t>
  </si>
  <si>
    <t xml:space="preserve">* Inverters: (contact factory)                                                                                                         </t>
  </si>
  <si>
    <t xml:space="preserve">* Fluorescent lamps: (not covered by warranty)    </t>
  </si>
  <si>
    <r>
      <t>Note:</t>
    </r>
    <r>
      <rPr>
        <sz val="8"/>
        <rFont val="Arial"/>
        <family val="2"/>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</si>
  <si>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</si>
  <si>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</si>
  <si>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</si>
  <si>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</si>
  <si>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</si>
  <si>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</si>
  <si>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</si>
  <si>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</si>
  <si>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</si>
  <si>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</si>
  <si>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</si>
  <si>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LUCE LED CP EMERGENCY DRIVER</t>
  </si>
  <si>
    <t>LL-CP8-T20</t>
  </si>
  <si>
    <t>800 lumens, constant power, 20 - 50VDC, 100 - 250mADC, 5W output, Title20</t>
  </si>
  <si>
    <t>LL-CP12-T20</t>
  </si>
  <si>
    <t>1200 lumens, constant power, 20 - 50VDC, 156 - 250mADC, 7.8W output, Title20</t>
  </si>
  <si>
    <t>LL-CP16-T20</t>
  </si>
  <si>
    <t>1600 lumens, constant power, 20 - 50VDC, 214 - 250mADC, 10.7W output, Title20</t>
  </si>
  <si>
    <t>LL-CP20-T20</t>
  </si>
  <si>
    <t>2000 lumens, constant power, 20 - 50VDC, 274 - 250mADC, 13.7W output, Title20</t>
  </si>
  <si>
    <t>LL-CP24-T20</t>
  </si>
  <si>
    <t>2400 lumens, constant power, 20 - 50VDC, 340 - 250mADC, 17W output, Title20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</si>
</sst>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quot;.&quot;###&quot;.&quot;###&quot;-&quot;###"/>
    <numFmt numFmtId="166" formatCode="0.0%"/>
    <numFmt numFmtId="167" formatCode="&quot;$&quot;#,##0.000_);[Red]\(&quot;$&quot;#,##0.000\)"/>
  </numFmts>
  <fonts count="69">
    <font>
      <sz val="12"/>
      <color theme="1"/>
      <name val="Calibri"/>
      <family val="2"/>
      <scheme val="minor"/>
    </font>
    <font>
      <sz val="12"/>
      <color theme="1"/>
      <name val="Calibri"/>
      <family val="2"/>
      <scheme val="minor"/>
    </font>
    <font>
      <b/>
      <sz val="10"/>
      <name val="Arial"/>
      <family val="2"/>
    </font>
    <font>
      <sz val="10"/>
      <name val="Arial"/>
      <family val="2"/>
    </font>
    <font>
      <b/>
      <sz val="8"/>
      <name val="Arial"/>
      <family val="2"/>
    </font>
    <font>
      <sz val="8"/>
      <name val="Arial"/>
      <family val="2"/>
    </font>
    <font>
      <sz val="8"/>
      <name val="Calibri"/>
      <family val="2"/>
      <scheme val="minor"/>
    </font>
    <font>
      <sz val="8"/>
      <color rgb="FF000000"/>
      <name val="Arial"/>
      <family val="2"/>
    </font>
    <font>
      <sz val="9"/>
      <name val="Arial"/>
      <family val="2"/>
    </font>
    <font>
      <b/>
      <sz val="9"/>
      <name val="Arial"/>
      <family val="2"/>
    </font>
    <font>
      <b/>
      <i/>
      <sz val="8"/>
      <name val="Arial"/>
      <family val="2"/>
    </font>
    <font>
      <b/>
      <u/>
      <sz val="8"/>
      <name val="Arial"/>
      <family val="2"/>
    </font>
    <font>
      <u/>
      <sz val="8"/>
      <name val="Arial"/>
      <family val="2"/>
    </font>
    <font>
      <i/>
      <sz val="8"/>
      <name val="Arial"/>
      <family val="2"/>
    </font>
    <font>
      <sz val="8"/>
      <color theme="1"/>
      <name val="Arial"/>
      <family val="2"/>
    </font>
    <font>
      <sz val="8"/>
      <color theme="1"/>
      <name val="Calibri"/>
      <family val="2"/>
      <scheme val="minor"/>
    </font>
    <font>
      <b/>
      <sz val="10"/>
      <color theme="1"/>
      <name val="Arial"/>
      <family val="2"/>
    </font>
    <font>
      <sz val="8"/>
      <color rgb="FF000000"/>
      <name val="Helvetica"/>
      <family val="2"/>
    </font>
    <font>
      <b/>
      <sz val="10"/>
      <color rgb="FF000000"/>
      <name val="Arial"/>
      <family val="2"/>
    </font>
    <font>
      <sz val="12"/>
      <color rgb="FF000000"/>
      <name val="Calibri"/>
      <family val="2"/>
    </font>
    <font>
      <u/>
      <sz val="12"/>
      <color theme="10"/>
      <name val="Calibri"/>
      <family val="2"/>
      <scheme val="minor"/>
    </font>
    <font>
      <b/>
      <sz val="18"/>
      <name val="Arial"/>
      <family val="2"/>
    </font>
    <font>
      <sz val="18"/>
      <color theme="1"/>
      <name val="Calibri"/>
      <family val="2"/>
      <scheme val="minor"/>
    </font>
    <font>
      <b/>
      <sz val="24"/>
      <color theme="0"/>
      <name val="Arial"/>
      <family val="2"/>
    </font>
    <font>
      <sz val="24"/>
      <color theme="1"/>
      <name val="Calibri"/>
      <family val="2"/>
      <scheme val="minor"/>
    </font>
    <font>
      <b/>
      <sz val="18"/>
      <color theme="0"/>
      <name val="Arial"/>
      <family val="2"/>
    </font>
    <font>
      <b/>
      <sz val="20"/>
      <color theme="1"/>
      <name val="Arial"/>
      <family val="2"/>
    </font>
    <font>
      <b/>
      <sz val="14"/>
      <color theme="1"/>
      <name val="Calibri"/>
      <family val="2"/>
      <scheme val="minor"/>
    </font>
    <font>
      <sz val="12"/>
      <color rgb="FFFF0000"/>
      <name val="Calibri"/>
      <family val="2"/>
      <scheme val="minor"/>
    </font>
    <font>
      <sz val="12"/>
      <color theme="1" tint="0.499984740745262"/>
      <name val="Calibri"/>
      <family val="2"/>
      <scheme val="minor"/>
    </font>
    <font>
      <b/>
      <sz val="12"/>
      <color theme="1"/>
      <name val="Arial"/>
      <family val="2"/>
    </font>
    <font>
      <sz val="12"/>
      <color theme="1"/>
      <name val="Calibri"/>
      <family val="2"/>
    </font>
    <font>
      <sz val="8"/>
      <color rgb="FF000000"/>
      <name val="Microsoft Sans Serif"/>
      <family val="2"/>
    </font>
    <font>
      <b/>
      <sz val="12"/>
      <color theme="1" tint="0.499984740745262"/>
      <name val="Calibri"/>
      <family val="2"/>
      <scheme val="minor"/>
    </font>
    <font>
      <b/>
      <u/>
      <sz val="14"/>
      <color theme="1"/>
      <name val="Calibri"/>
      <family val="2"/>
      <scheme val="minor"/>
    </font>
    <font>
      <b/>
      <sz val="8"/>
      <color rgb="FF000000"/>
      <name val="Arial"/>
      <family val="2"/>
    </font>
    <font>
      <sz val="8"/>
      <color rgb="FF000000"/>
      <name val="Calibri"/>
      <family val="2"/>
    </font>
    <font>
      <sz val="10"/>
      <color theme="1"/>
      <name val="Calibri"/>
      <family val="2"/>
      <scheme val="minor"/>
    </font>
    <font>
      <b/>
      <sz val="8"/>
      <color theme="1"/>
      <name val="Arial"/>
      <family val="2"/>
    </font>
    <font>
      <sz val="11"/>
      <color rgb="FF000000"/>
      <name val="Arial"/>
      <family val="2"/>
    </font>
    <font>
      <b/>
      <sz val="8"/>
      <color rgb="FFC00000"/>
      <name val="Arial"/>
      <family val="2"/>
    </font>
    <font>
      <sz val="8"/>
      <color rgb="FFC00000"/>
      <name val="Arial"/>
      <family val="2"/>
    </font>
    <font>
      <sz val="8"/>
      <color rgb="FFFF0000"/>
      <name val="Arial"/>
      <family val="2"/>
    </font>
    <font>
      <b/>
      <sz val="18"/>
      <color theme="1"/>
      <name val="Calibri"/>
      <family val="2"/>
      <scheme val="minor"/>
    </font>
    <font>
      <b/>
      <sz val="8"/>
      <color rgb="FFFF0000"/>
      <name val="Arial"/>
      <family val="2"/>
    </font>
    <font>
      <sz val="12"/>
      <color rgb="FF000000"/>
      <name val="Calibri"/>
      <family val="2"/>
      <scheme val="minor"/>
    </font>
    <font>
      <u/>
      <sz val="10"/>
      <color theme="10"/>
      <name val="Calibri"/>
      <family val="2"/>
      <scheme val="minor"/>
    </font>
    <font>
      <u/>
      <sz val="12"/>
      <color rgb="FF000000"/>
      <name val="Calibri"/>
      <family val="2"/>
      <scheme val="minor"/>
    </font>
    <font>
      <sz val="8"/>
      <color rgb="FF000000"/>
      <name val="Calibri"/>
      <family val="2"/>
      <scheme val="minor"/>
    </font>
    <font>
      <u/>
      <sz val="12"/>
      <color rgb="FF0070C0"/>
      <name val="Calibri"/>
      <family val="2"/>
      <scheme val="minor"/>
    </font>
    <font>
      <sz val="12"/>
      <color rgb="FF0070C0"/>
      <name val="Calibri"/>
      <family val="2"/>
      <scheme val="minor"/>
    </font>
    <font>
      <b/>
      <sz val="14"/>
      <name val="Arial"/>
      <family val="2"/>
    </font>
    <font>
      <sz val="11"/>
      <color theme="1"/>
      <name val="Calibri"/>
      <family val="2"/>
      <scheme val="minor"/>
    </font>
    <font>
      <sz val="9"/>
      <color rgb="FFFF0000"/>
      <name val="Aptos"/>
    </font>
    <font>
      <sz val="12"/>
      <color rgb="FFC00000"/>
      <name val="Calibri"/>
      <family val="2"/>
      <scheme val="minor"/>
    </font>
    <font>
      <b/>
      <sz val="18"/>
      <color rgb="FFC00000"/>
      <name val="Arial"/>
      <family val="2"/>
    </font>
    <font>
      <u/>
      <sz val="12"/>
      <color rgb="FFC00000"/>
      <name val="Calibri"/>
      <family val="2"/>
      <scheme val="minor"/>
    </font>
    <font>
      <u/>
      <sz val="12"/>
      <color theme="1"/>
      <name val="Calibri"/>
      <family val="2"/>
      <scheme val="minor"/>
    </font>
    <font>
      <b/>
      <i/>
      <sz val="8"/>
      <color theme="1"/>
      <name val="Arial"/>
      <family val="2"/>
    </font>
    <font>
      <b/>
      <sz val="18"/>
      <color theme="1"/>
      <name val="Arial"/>
      <family val="2"/>
    </font>
    <font>
      <sz val="14"/>
      <color theme="1"/>
      <name val="Calibri"/>
      <family val="2"/>
      <scheme val="minor"/>
    </font>
    <font>
      <b/>
      <u/>
      <sz val="14"/>
      <color theme="10"/>
      <name val="Calibri"/>
      <family val="2"/>
      <scheme val="minor"/>
    </font>
    <font>
      <b/>
      <sz val="8"/>
      <color theme="0"/>
      <name val="Arial"/>
      <family val="2"/>
    </font>
    <font>
      <sz val="11"/>
      <color theme="1"/>
      <name val="Calibri"/>
      <family val="2"/>
      <charset val="134"/>
      <scheme val="minor"/>
    </font>
    <font>
      <b/>
      <sz val="24"/>
      <color theme="1"/>
      <name val="Arial"/>
      <family val="2"/>
    </font>
    <font>
      <sz val="11"/>
      <color theme="1"/>
      <name val="Calibri"/>
      <family val="2"/>
    </font>
    <font>
      <b/>
      <sz val="24"/>
      <color rgb="FFFFFFFF"/>
      <name val="Arial"/>
    </font>
    <font>
      <b/>
      <sz val="10"/>
      <color rgb="FF000000"/>
      <name val="Arial"/>
    </font>
    <font>
      <sz val="12"/>
      <color rgb="FF000000"/>
      <name val="Calibri"/>
      <scheme val="minor"/>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bgColor rgb="FFF8F8F8"/>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
      <patternFill patternType="solid">
        <fgColor rgb="FFD6C300"/>
        <bgColor indexed="64"/>
      </patternFill>
    </fill>
    <fill>
      <patternFill patternType="solid">
        <fgColor rgb="FFFFFF00"/>
        <bgColor indexed="64"/>
      </patternFill>
    </fill>
    <fill>
      <patternFill patternType="solid">
        <fgColor theme="9" tint="0.59999389629810485"/>
        <bgColor indexed="64"/>
      </patternFill>
    </fill>
  </fills>
  <borders count="179">
    <border>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style="thin">
        <color theme="6" tint="-0.24994659260841701"/>
      </left>
      <right/>
      <top/>
      <bottom style="thin">
        <color theme="6" tint="-0.2499465926084170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7B7B7B"/>
      </right>
      <top/>
      <bottom style="thin">
        <color rgb="FF7B7B7B"/>
      </bottom>
      <diagonal/>
    </border>
    <border>
      <left style="thin">
        <color rgb="FF7B7B7B"/>
      </left>
      <right style="thin">
        <color rgb="FF7B7B7B"/>
      </right>
      <top style="thin">
        <color rgb="FF7B7B7B"/>
      </top>
      <bottom style="thin">
        <color rgb="FF7B7B7B"/>
      </bottom>
      <diagonal/>
    </border>
    <border>
      <left style="thin">
        <color rgb="FF000000"/>
      </left>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style="thin">
        <color indexed="64"/>
      </right>
      <top style="thin">
        <color theme="6" tint="-0.24994659260841701"/>
      </top>
      <bottom/>
      <diagonal/>
    </border>
    <border>
      <left style="thin">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n">
        <color indexed="64"/>
      </right>
      <top/>
      <bottom style="thin">
        <color theme="6" tint="-0.24994659260841701"/>
      </bottom>
      <diagonal/>
    </border>
    <border>
      <left/>
      <right style="thin">
        <color theme="6" tint="-0.24994659260841701"/>
      </right>
      <top style="thin">
        <color theme="6" tint="-0.24994659260841701"/>
      </top>
      <bottom style="thin">
        <color indexed="64"/>
      </bottom>
      <diagonal/>
    </border>
    <border>
      <left style="thin">
        <color theme="6" tint="-0.24994659260841701"/>
      </left>
      <right style="thin">
        <color theme="6" tint="-0.24994659260841701"/>
      </right>
      <top style="thin">
        <color theme="6" tint="-0.24994659260841701"/>
      </top>
      <bottom style="thin">
        <color indexed="64"/>
      </bottom>
      <diagonal/>
    </border>
    <border>
      <left style="thin">
        <color theme="6" tint="-0.24994659260841701"/>
      </left>
      <right/>
      <top style="thin">
        <color theme="6" tint="-0.24994659260841701"/>
      </top>
      <bottom style="thin">
        <color indexed="64"/>
      </bottom>
      <diagonal/>
    </border>
    <border>
      <left/>
      <right/>
      <top style="thin">
        <color theme="6" tint="-0.24994659260841701"/>
      </top>
      <bottom style="thin">
        <color indexed="64"/>
      </bottom>
      <diagonal/>
    </border>
    <border>
      <left/>
      <right style="thin">
        <color indexed="64"/>
      </right>
      <top style="thin">
        <color theme="6" tint="-0.24994659260841701"/>
      </top>
      <bottom style="thin">
        <color theme="6" tint="-0.24994659260841701"/>
      </bottom>
      <diagonal/>
    </border>
    <border>
      <left/>
      <right style="thin">
        <color indexed="64"/>
      </right>
      <top/>
      <bottom/>
      <diagonal/>
    </border>
    <border>
      <left style="thin">
        <color indexed="64"/>
      </left>
      <right style="thin">
        <color theme="6" tint="-0.24994659260841701"/>
      </right>
      <top/>
      <bottom/>
      <diagonal/>
    </border>
    <border>
      <left style="thin">
        <color indexed="64"/>
      </left>
      <right/>
      <top/>
      <bottom/>
      <diagonal/>
    </border>
    <border>
      <left/>
      <right style="thin">
        <color indexed="64"/>
      </right>
      <top/>
      <bottom style="thin">
        <color theme="6" tint="-0.24994659260841701"/>
      </bottom>
      <diagonal/>
    </border>
    <border>
      <left style="thin">
        <color theme="6" tint="-0.24994659260841701"/>
      </left>
      <right/>
      <top/>
      <bottom style="thin">
        <color indexed="64"/>
      </bottom>
      <diagonal/>
    </border>
    <border>
      <left/>
      <right/>
      <top/>
      <bottom style="thin">
        <color rgb="FF7B7B7B"/>
      </bottom>
      <diagonal/>
    </border>
    <border>
      <left style="thin">
        <color rgb="FF7B7B7B"/>
      </left>
      <right/>
      <top style="thin">
        <color rgb="FF7B7B7B"/>
      </top>
      <bottom style="thin">
        <color rgb="FF7B7B7B"/>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right style="thin">
        <color indexed="64"/>
      </right>
      <top/>
      <bottom style="thin">
        <color rgb="FF000000"/>
      </bottom>
      <diagonal/>
    </border>
    <border>
      <left style="thin">
        <color indexed="64"/>
      </left>
      <right style="thin">
        <color theme="6" tint="-0.24994659260841701"/>
      </right>
      <top/>
      <bottom style="thin">
        <color theme="6" tint="-0.24994659260841701"/>
      </bottom>
      <diagonal/>
    </border>
    <border>
      <left style="thin">
        <color indexed="64"/>
      </left>
      <right/>
      <top style="thin">
        <color theme="6" tint="-0.24994659260841701"/>
      </top>
      <bottom/>
      <diagonal/>
    </border>
    <border>
      <left/>
      <right style="thin">
        <color indexed="64"/>
      </right>
      <top style="thin">
        <color theme="6" tint="-0.24994659260841701"/>
      </top>
      <bottom/>
      <diagonal/>
    </border>
    <border>
      <left style="thin">
        <color indexed="64"/>
      </left>
      <right style="thin">
        <color theme="6" tint="-0.24994659260841701"/>
      </right>
      <top style="thin">
        <color indexed="64"/>
      </top>
      <bottom style="thin">
        <color indexed="64"/>
      </bottom>
      <diagonal/>
    </border>
    <border>
      <left style="thin">
        <color theme="6" tint="-0.24994659260841701"/>
      </left>
      <right style="thin">
        <color theme="6" tint="-0.24994659260841701"/>
      </right>
      <top style="thin">
        <color indexed="64"/>
      </top>
      <bottom style="thin">
        <color indexed="64"/>
      </bottom>
      <diagonal/>
    </border>
    <border>
      <left style="thin">
        <color theme="6" tint="-0.24994659260841701"/>
      </left>
      <right style="thin">
        <color indexed="64"/>
      </right>
      <top style="thin">
        <color indexed="64"/>
      </top>
      <bottom style="thin">
        <color indexed="64"/>
      </bottom>
      <diagonal/>
    </border>
    <border>
      <left style="thin">
        <color rgb="FF7B7B7B"/>
      </left>
      <right style="thin">
        <color rgb="FF7B7B7B"/>
      </right>
      <top/>
      <bottom style="thin">
        <color rgb="FF7B7B7B"/>
      </bottom>
      <diagonal/>
    </border>
    <border>
      <left/>
      <right style="thin">
        <color rgb="FF000000"/>
      </right>
      <top style="thin">
        <color indexed="64"/>
      </top>
      <bottom/>
      <diagonal/>
    </border>
    <border>
      <left style="thin">
        <color rgb="FF000000"/>
      </left>
      <right/>
      <top/>
      <bottom style="thin">
        <color indexed="64"/>
      </bottom>
      <diagonal/>
    </border>
    <border>
      <left style="thin">
        <color theme="6" tint="-0.24994659260841701"/>
      </left>
      <right style="thin">
        <color auto="1"/>
      </right>
      <top/>
      <bottom style="thin">
        <color auto="1"/>
      </bottom>
      <diagonal/>
    </border>
    <border>
      <left style="thin">
        <color theme="6" tint="-0.24994659260841701"/>
      </left>
      <right/>
      <top style="thin">
        <color indexed="64"/>
      </top>
      <bottom style="thin">
        <color indexed="64"/>
      </bottom>
      <diagonal/>
    </border>
    <border>
      <left style="thin">
        <color theme="6" tint="-0.24994659260841701"/>
      </left>
      <right/>
      <top style="thin">
        <color indexed="64"/>
      </top>
      <bottom/>
      <diagonal/>
    </border>
    <border>
      <left style="thin">
        <color indexed="64"/>
      </left>
      <right style="thin">
        <color indexed="64"/>
      </right>
      <top style="thin">
        <color theme="6" tint="-0.24994659260841701"/>
      </top>
      <bottom style="thin">
        <color theme="6" tint="-0.24994659260841701"/>
      </bottom>
      <diagonal/>
    </border>
    <border>
      <left/>
      <right/>
      <top style="thin">
        <color rgb="FF000000"/>
      </top>
      <bottom style="thin">
        <color rgb="FF000000"/>
      </bottom>
      <diagonal/>
    </border>
    <border>
      <left/>
      <right/>
      <top style="thin">
        <color theme="6" tint="-0.24994659260841701"/>
      </top>
      <bottom style="thin">
        <color rgb="FF000000"/>
      </bottom>
      <diagonal/>
    </border>
    <border>
      <left style="thin">
        <color indexed="64"/>
      </left>
      <right style="thin">
        <color indexed="64"/>
      </right>
      <top/>
      <bottom style="thin">
        <color theme="6" tint="-0.24994659260841701"/>
      </bottom>
      <diagonal/>
    </border>
    <border>
      <left/>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theme="6" tint="-0.24994659260841701"/>
      </right>
      <top style="thin">
        <color rgb="FF000000"/>
      </top>
      <bottom style="thin">
        <color rgb="FF000000"/>
      </bottom>
      <diagonal/>
    </border>
    <border>
      <left/>
      <right/>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indexed="64"/>
      </left>
      <right style="thin">
        <color indexed="64"/>
      </right>
      <top style="thin">
        <color indexed="64"/>
      </top>
      <bottom style="thin">
        <color rgb="FF000000"/>
      </bottom>
      <diagonal/>
    </border>
    <border>
      <left style="thin">
        <color theme="6" tint="-0.24994659260841701"/>
      </left>
      <right/>
      <top style="thin">
        <color theme="6" tint="-0.24994659260841701"/>
      </top>
      <bottom style="thin">
        <color rgb="FF000000"/>
      </bottom>
      <diagonal/>
    </border>
    <border>
      <left style="thin">
        <color indexed="64"/>
      </left>
      <right/>
      <top style="thin">
        <color indexed="64"/>
      </top>
      <bottom style="thin">
        <color rgb="FF000000"/>
      </bottom>
      <diagonal/>
    </border>
    <border>
      <left/>
      <right style="thin">
        <color indexed="64"/>
      </right>
      <top style="thin">
        <color theme="6" tint="-0.24994659260841701"/>
      </top>
      <bottom style="thin">
        <color rgb="FF000000"/>
      </bottom>
      <diagonal/>
    </border>
    <border>
      <left style="thin">
        <color theme="6" tint="-0.24994659260841701"/>
      </left>
      <right style="thin">
        <color theme="6" tint="-0.24994659260841701"/>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theme="6" tint="-0.24994659260841701"/>
      </bottom>
      <diagonal/>
    </border>
    <border>
      <left style="thin">
        <color indexed="64"/>
      </left>
      <right/>
      <top style="thin">
        <color rgb="FF000000"/>
      </top>
      <bottom/>
      <diagonal/>
    </border>
    <border>
      <left/>
      <right style="thin">
        <color indexed="64"/>
      </right>
      <top style="thin">
        <color rgb="FF000000"/>
      </top>
      <bottom/>
      <diagonal/>
    </border>
    <border>
      <left style="thin">
        <color theme="6" tint="-0.24994659260841701"/>
      </left>
      <right/>
      <top style="thin">
        <color indexed="64"/>
      </top>
      <bottom style="thin">
        <color theme="6" tint="-0.24994659260841701"/>
      </bottom>
      <diagonal/>
    </border>
    <border>
      <left/>
      <right/>
      <top style="thin">
        <color indexed="64"/>
      </top>
      <bottom style="thin">
        <color theme="6" tint="-0.24994659260841701"/>
      </bottom>
      <diagonal/>
    </border>
    <border>
      <left/>
      <right style="thin">
        <color rgb="FF000000"/>
      </right>
      <top style="thin">
        <color indexed="64"/>
      </top>
      <bottom style="thin">
        <color theme="6" tint="-0.24994659260841701"/>
      </bottom>
      <diagonal/>
    </border>
    <border>
      <left style="thin">
        <color rgb="FF7B7B7B"/>
      </left>
      <right/>
      <top/>
      <bottom style="thin">
        <color rgb="FF7B7B7B"/>
      </bottom>
      <diagonal/>
    </border>
    <border>
      <left/>
      <right style="thin">
        <color rgb="FF000000"/>
      </right>
      <top style="thin">
        <color theme="6" tint="-0.24994659260841701"/>
      </top>
      <bottom style="thin">
        <color theme="6" tint="-0.24994659260841701"/>
      </bottom>
      <diagonal/>
    </border>
    <border>
      <left style="thin">
        <color rgb="FF000000"/>
      </left>
      <right style="thin">
        <color auto="1"/>
      </right>
      <top/>
      <bottom style="thin">
        <color indexed="64"/>
      </bottom>
      <diagonal/>
    </border>
    <border>
      <left style="thin">
        <color indexed="64"/>
      </left>
      <right style="thin">
        <color indexed="64"/>
      </right>
      <top style="thin">
        <color rgb="FF000000"/>
      </top>
      <bottom style="thin">
        <color rgb="FF000000"/>
      </bottom>
      <diagonal/>
    </border>
    <border>
      <left style="thin">
        <color theme="6" tint="-0.24994659260841701"/>
      </left>
      <right style="thin">
        <color rgb="FF000000"/>
      </right>
      <top style="thin">
        <color rgb="FF000000"/>
      </top>
      <bottom/>
      <diagonal/>
    </border>
    <border>
      <left style="thin">
        <color indexed="64"/>
      </left>
      <right style="thin">
        <color theme="6" tint="-0.24994659260841701"/>
      </right>
      <top style="thin">
        <color indexed="64"/>
      </top>
      <bottom style="thin">
        <color theme="6" tint="-0.24994659260841701"/>
      </bottom>
      <diagonal/>
    </border>
    <border>
      <left style="thin">
        <color theme="6" tint="-0.24994659260841701"/>
      </left>
      <right style="thin">
        <color theme="6" tint="-0.24994659260841701"/>
      </right>
      <top style="thin">
        <color indexed="64"/>
      </top>
      <bottom style="thin">
        <color theme="6" tint="-0.24994659260841701"/>
      </bottom>
      <diagonal/>
    </border>
    <border>
      <left style="thin">
        <color theme="6" tint="-0.24994659260841701"/>
      </left>
      <right style="thin">
        <color indexed="64"/>
      </right>
      <top style="thin">
        <color indexed="64"/>
      </top>
      <bottom style="thin">
        <color theme="6" tint="-0.24994659260841701"/>
      </bottom>
      <diagonal/>
    </border>
    <border>
      <left style="thin">
        <color rgb="FF000000"/>
      </left>
      <right style="thin">
        <color indexed="64"/>
      </right>
      <top style="thin">
        <color rgb="FF000000"/>
      </top>
      <bottom style="thin">
        <color rgb="FF000000"/>
      </bottom>
      <diagonal/>
    </border>
    <border>
      <left style="thin">
        <color indexed="64"/>
      </left>
      <right style="thin">
        <color theme="6" tint="-0.24994659260841701"/>
      </right>
      <top style="thin">
        <color theme="6" tint="-0.24994659260841701"/>
      </top>
      <bottom style="thin">
        <color indexed="64"/>
      </bottom>
      <diagonal/>
    </border>
    <border>
      <left style="thin">
        <color theme="6" tint="-0.24994659260841701"/>
      </left>
      <right style="thin">
        <color indexed="64"/>
      </right>
      <top style="thin">
        <color theme="6" tint="-0.24994659260841701"/>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theme="6" tint="-0.24994659260841701"/>
      </top>
      <bottom style="thin">
        <color theme="6" tint="-0.24994659260841701"/>
      </bottom>
      <diagonal/>
    </border>
    <border>
      <left style="thin">
        <color indexed="64"/>
      </left>
      <right style="thin">
        <color rgb="FF000000"/>
      </right>
      <top style="thin">
        <color rgb="FF000000"/>
      </top>
      <bottom style="thin">
        <color rgb="FF000000"/>
      </bottom>
      <diagonal/>
    </border>
    <border>
      <left style="thin">
        <color indexed="64"/>
      </left>
      <right style="thin">
        <color theme="6" tint="-0.24994659260841701"/>
      </right>
      <top/>
      <bottom style="thin">
        <color indexed="64"/>
      </bottom>
      <diagonal/>
    </border>
    <border>
      <left style="thin">
        <color theme="6" tint="-0.24994659260841701"/>
      </left>
      <right style="thin">
        <color theme="6" tint="-0.24994659260841701"/>
      </right>
      <top/>
      <bottom style="thin">
        <color indexed="64"/>
      </bottom>
      <diagonal/>
    </border>
    <border>
      <left style="thin">
        <color indexed="64"/>
      </left>
      <right/>
      <top/>
      <bottom style="thin">
        <color theme="6" tint="-0.24994659260841701"/>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rgb="FF7B7B7B"/>
      </left>
      <right style="thin">
        <color indexed="64"/>
      </right>
      <top style="thin">
        <color rgb="FF7B7B7B"/>
      </top>
      <bottom style="thin">
        <color rgb="FF7B7B7B"/>
      </bottom>
      <diagonal/>
    </border>
    <border>
      <left style="thin">
        <color rgb="FF7B7B7B"/>
      </left>
      <right style="thin">
        <color indexed="64"/>
      </right>
      <top/>
      <bottom style="thin">
        <color rgb="FF7B7B7B"/>
      </bottom>
      <diagonal/>
    </border>
    <border>
      <left style="thin">
        <color rgb="FF7B7B7B"/>
      </left>
      <right style="thin">
        <color indexed="64"/>
      </right>
      <top/>
      <bottom/>
      <diagonal/>
    </border>
    <border>
      <left style="thin">
        <color indexed="64"/>
      </left>
      <right style="thin">
        <color indexed="64"/>
      </right>
      <top style="thin">
        <color theme="6" tint="-0.24994659260841701"/>
      </top>
      <bottom style="thin">
        <color indexed="64"/>
      </bottom>
      <diagonal/>
    </border>
    <border>
      <left style="thin">
        <color indexed="64"/>
      </left>
      <right style="thin">
        <color theme="6" tint="-0.24994659260841701"/>
      </right>
      <top style="thin">
        <color theme="6" tint="-0.24994659260841701"/>
      </top>
      <bottom style="thin">
        <color rgb="FF000000"/>
      </bottom>
      <diagonal/>
    </border>
    <border>
      <left/>
      <right style="thin">
        <color indexed="64"/>
      </right>
      <top style="thin">
        <color theme="6" tint="-0.24994659260841701"/>
      </top>
      <bottom style="thin">
        <color indexed="64"/>
      </bottom>
      <diagonal/>
    </border>
    <border>
      <left style="thin">
        <color indexed="64"/>
      </left>
      <right style="thin">
        <color theme="6" tint="-0.24994659260841701"/>
      </right>
      <top style="thin">
        <color theme="6" tint="-0.24994659260841701"/>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939598"/>
      </left>
      <right/>
      <top style="thin">
        <color theme="6" tint="-0.24994659260841701"/>
      </top>
      <bottom/>
      <diagonal/>
    </border>
    <border>
      <left style="thin">
        <color rgb="FF7B7B7B"/>
      </left>
      <right style="thin">
        <color rgb="FF7B7B7B"/>
      </right>
      <top style="thin">
        <color rgb="FF7B7B7B"/>
      </top>
      <bottom style="thin">
        <color indexed="64"/>
      </bottom>
      <diagonal/>
    </border>
    <border>
      <left style="thin">
        <color rgb="FF7B7B7B"/>
      </left>
      <right style="thin">
        <color rgb="FF7B7B7B"/>
      </right>
      <top/>
      <bottom style="thin">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theme="6" tint="-0.24994659260841701"/>
      </bottom>
      <diagonal/>
    </border>
    <border>
      <left/>
      <right style="thin">
        <color indexed="64"/>
      </right>
      <top style="thin">
        <color rgb="FF000000"/>
      </top>
      <bottom style="thin">
        <color theme="6" tint="-0.24994659260841701"/>
      </bottom>
      <diagonal/>
    </border>
    <border>
      <left style="thin">
        <color rgb="FF000000"/>
      </left>
      <right style="thin">
        <color indexed="64"/>
      </right>
      <top style="thin">
        <color theme="6" tint="-0.24994659260841701"/>
      </top>
      <bottom style="thin">
        <color theme="6" tint="-0.24994659260841701"/>
      </bottom>
      <diagonal/>
    </border>
    <border>
      <left style="thin">
        <color indexed="64"/>
      </left>
      <right/>
      <top style="thin">
        <color indexed="64"/>
      </top>
      <bottom style="thin">
        <color theme="6" tint="-0.24994659260841701"/>
      </bottom>
      <diagonal/>
    </border>
    <border>
      <left style="thin">
        <color rgb="FF000000"/>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7B7B7B"/>
      </left>
      <right/>
      <top/>
      <bottom/>
      <diagonal/>
    </border>
    <border>
      <left style="thin">
        <color indexed="64"/>
      </left>
      <right style="thin">
        <color rgb="FF7B7B7B"/>
      </right>
      <top style="thin">
        <color indexed="64"/>
      </top>
      <bottom style="thin">
        <color rgb="FF7B7B7B"/>
      </bottom>
      <diagonal/>
    </border>
    <border>
      <left/>
      <right style="thin">
        <color rgb="FF7B7B7B"/>
      </right>
      <top style="thin">
        <color indexed="64"/>
      </top>
      <bottom style="thin">
        <color rgb="FF7B7B7B"/>
      </bottom>
      <diagonal/>
    </border>
    <border>
      <left/>
      <right style="thin">
        <color indexed="64"/>
      </right>
      <top style="thin">
        <color indexed="64"/>
      </top>
      <bottom style="thin">
        <color rgb="FF7B7B7B"/>
      </bottom>
      <diagonal/>
    </border>
    <border>
      <left style="thin">
        <color indexed="64"/>
      </left>
      <right style="thin">
        <color rgb="FF7B7B7B"/>
      </right>
      <top/>
      <bottom style="thin">
        <color rgb="FF7B7B7B"/>
      </bottom>
      <diagonal/>
    </border>
    <border>
      <left/>
      <right style="thin">
        <color indexed="64"/>
      </right>
      <top/>
      <bottom style="thin">
        <color rgb="FF7B7B7B"/>
      </bottom>
      <diagonal/>
    </border>
    <border>
      <left style="thin">
        <color indexed="64"/>
      </left>
      <right style="thin">
        <color rgb="FF7B7B7B"/>
      </right>
      <top/>
      <bottom style="thin">
        <color indexed="64"/>
      </bottom>
      <diagonal/>
    </border>
    <border>
      <left/>
      <right style="thin">
        <color rgb="FF7B7B7B"/>
      </right>
      <top/>
      <bottom style="thin">
        <color indexed="64"/>
      </bottom>
      <diagonal/>
    </border>
    <border>
      <left style="thin">
        <color indexed="64"/>
      </left>
      <right/>
      <top style="thin">
        <color theme="6" tint="-0.24994659260841701"/>
      </top>
      <bottom style="thin">
        <color indexed="64"/>
      </bottom>
      <diagonal/>
    </border>
    <border>
      <left style="thin">
        <color indexed="64"/>
      </left>
      <right style="thin">
        <color theme="6" tint="-0.24994659260841701"/>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theme="6" tint="-0.24994659260841701"/>
      </right>
      <top/>
      <bottom style="thin">
        <color rgb="FF000000"/>
      </bottom>
      <diagonal/>
    </border>
    <border>
      <left style="thin">
        <color theme="6" tint="-0.24994659260841701"/>
      </left>
      <right style="thin">
        <color indexed="64"/>
      </right>
      <top/>
      <bottom style="thin">
        <color rgb="FF000000"/>
      </bottom>
      <diagonal/>
    </border>
    <border>
      <left style="thin">
        <color theme="6" tint="-0.24994659260841701"/>
      </left>
      <right style="thin">
        <color theme="6" tint="-0.24994659260841701"/>
      </right>
      <top style="thin">
        <color rgb="FF000000"/>
      </top>
      <bottom style="thin">
        <color rgb="FF000000"/>
      </bottom>
      <diagonal/>
    </border>
    <border>
      <left style="thin">
        <color theme="6" tint="-0.24994659260841701"/>
      </left>
      <right/>
      <top style="thin">
        <color rgb="FF000000"/>
      </top>
      <bottom style="thin">
        <color rgb="FF000000"/>
      </bottom>
      <diagonal/>
    </border>
    <border>
      <left style="thin">
        <color rgb="FF000000"/>
      </left>
      <right style="thin">
        <color rgb="FF000000"/>
      </right>
      <top/>
      <bottom style="thin">
        <color rgb="FF7B7B7B"/>
      </bottom>
      <diagonal/>
    </border>
    <border>
      <left style="thin">
        <color rgb="FF000000"/>
      </left>
      <right style="thin">
        <color rgb="FF000000"/>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theme="6" tint="-0.24994659260841701"/>
      </bottom>
      <diagonal/>
    </border>
    <border>
      <left style="thin">
        <color rgb="FF000000"/>
      </left>
      <right style="thin">
        <color rgb="FF000000"/>
      </right>
      <top style="thin">
        <color theme="6" tint="-0.24994659260841701"/>
      </top>
      <bottom style="thin">
        <color theme="6" tint="-0.24994659260841701"/>
      </bottom>
      <diagonal/>
    </border>
    <border>
      <left style="thin">
        <color rgb="FF000000"/>
      </left>
      <right style="thin">
        <color rgb="FF000000"/>
      </right>
      <top style="thin">
        <color theme="6" tint="-0.24994659260841701"/>
      </top>
      <bottom style="thin">
        <color rgb="FF000000"/>
      </bottom>
      <diagonal/>
    </border>
    <border>
      <left style="thin">
        <color theme="6" tint="-0.24994659260841701"/>
      </left>
      <right/>
      <top/>
      <bottom style="thin">
        <color rgb="FF000000"/>
      </bottom>
      <diagonal/>
    </border>
    <border>
      <left style="thin">
        <color rgb="FF000000"/>
      </left>
      <right style="thin">
        <color rgb="FF000000"/>
      </right>
      <top style="thin">
        <color rgb="FF7B7B7B"/>
      </top>
      <bottom/>
      <diagonal/>
    </border>
    <border>
      <left style="thin">
        <color rgb="FF000000"/>
      </left>
      <right/>
      <top style="thin">
        <color rgb="FF000000"/>
      </top>
      <bottom style="thin">
        <color theme="6" tint="-0.24994659260841701"/>
      </bottom>
      <diagonal/>
    </border>
    <border>
      <left/>
      <right style="thin">
        <color rgb="FF000000"/>
      </right>
      <top style="thin">
        <color rgb="FF000000"/>
      </top>
      <bottom style="thin">
        <color theme="6" tint="-0.24994659260841701"/>
      </bottom>
      <diagonal/>
    </border>
    <border>
      <left style="thin">
        <color rgb="FF000000"/>
      </left>
      <right/>
      <top style="thin">
        <color theme="6" tint="-0.24994659260841701"/>
      </top>
      <bottom style="thin">
        <color theme="6" tint="-0.24994659260841701"/>
      </bottom>
      <diagonal/>
    </border>
    <border>
      <left style="thin">
        <color rgb="FF000000"/>
      </left>
      <right/>
      <top style="thin">
        <color theme="6" tint="-0.24994659260841701"/>
      </top>
      <bottom style="thin">
        <color rgb="FF000000"/>
      </bottom>
      <diagonal/>
    </border>
    <border>
      <left/>
      <right style="thin">
        <color rgb="FF000000"/>
      </right>
      <top style="thin">
        <color theme="6" tint="-0.24994659260841701"/>
      </top>
      <bottom style="thin">
        <color rgb="FF000000"/>
      </bottom>
      <diagonal/>
    </border>
    <border>
      <left style="thin">
        <color rgb="FF7B7B7B"/>
      </left>
      <right style="thin">
        <color rgb="FF7B7B7B"/>
      </right>
      <top/>
      <bottom/>
      <diagonal/>
    </border>
    <border>
      <left style="thin">
        <color rgb="FF000000"/>
      </left>
      <right style="thin">
        <color rgb="FF000000"/>
      </right>
      <top style="thin">
        <color theme="6" tint="-0.24994659260841701"/>
      </top>
      <bottom/>
      <diagonal/>
    </border>
    <border>
      <left/>
      <right style="thin">
        <color rgb="FF000000"/>
      </right>
      <top/>
      <bottom style="thin">
        <color theme="6" tint="-0.24994659260841701"/>
      </bottom>
      <diagonal/>
    </border>
    <border>
      <left style="thin">
        <color rgb="FF000000"/>
      </left>
      <right/>
      <top/>
      <bottom style="thin">
        <color rgb="FF7B7B7B"/>
      </bottom>
      <diagonal/>
    </border>
    <border>
      <left/>
      <right style="thin">
        <color rgb="FF000000"/>
      </right>
      <top style="thin">
        <color rgb="FF7B7B7B"/>
      </top>
      <bottom style="thin">
        <color rgb="FF7B7B7B"/>
      </bottom>
      <diagonal/>
    </border>
    <border>
      <left/>
      <right style="thin">
        <color rgb="FF000000"/>
      </right>
      <top style="thin">
        <color rgb="FF7B7B7B"/>
      </top>
      <bottom style="thin">
        <color rgb="FF000000"/>
      </bottom>
      <diagonal/>
    </border>
    <border>
      <left style="thin">
        <color rgb="FF000000"/>
      </left>
      <right/>
      <top/>
      <bottom style="thin">
        <color theme="6" tint="-0.24994659260841701"/>
      </bottom>
      <diagonal/>
    </border>
    <border>
      <left/>
      <right style="thin">
        <color rgb="FF000000"/>
      </right>
      <top/>
      <bottom style="thin">
        <color rgb="FF7B7B7B"/>
      </bottom>
      <diagonal/>
    </border>
    <border>
      <left/>
      <right style="thin">
        <color rgb="FF000000"/>
      </right>
      <top style="thin">
        <color rgb="FF7B7B7B"/>
      </top>
      <bottom/>
      <diagonal/>
    </border>
    <border>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44" fontId="52" fillId="0" borderId="0" applyFont="0" applyFill="0" applyBorder="0" applyAlignment="0" applyProtection="0"/>
    <xf numFmtId="0" fontId="63" fillId="0" borderId="0">
      <alignment vertical="center"/>
    </xf>
  </cellStyleXfs>
  <cellXfs count="1435">
    <xf numFmtId="0" fontId="0" fillId="0" borderId="0" xfId="0"/>
    <xf numFmtId="0" fontId="2" fillId="3"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0" fontId="5" fillId="2" borderId="0" xfId="0" applyFont="1" applyFill="1" applyAlignment="1">
      <alignment vertical="top"/>
    </xf>
    <xf numFmtId="0" fontId="5" fillId="2" borderId="0" xfId="0" applyFont="1" applyFill="1" applyAlignment="1">
      <alignment horizontal="center" vertical="top"/>
    </xf>
    <xf numFmtId="0" fontId="2" fillId="3" borderId="1" xfId="0" applyFont="1" applyFill="1" applyBorder="1" applyAlignment="1">
      <alignment horizontal="center" vertical="top" wrapText="1"/>
    </xf>
    <xf numFmtId="2" fontId="4" fillId="2" borderId="4" xfId="0" applyNumberFormat="1" applyFont="1" applyFill="1" applyBorder="1" applyAlignment="1">
      <alignment horizontal="left" vertical="top"/>
    </xf>
    <xf numFmtId="0" fontId="4" fillId="2" borderId="0" xfId="0" applyFont="1" applyFill="1" applyAlignment="1">
      <alignment horizontal="left" vertical="top"/>
    </xf>
    <xf numFmtId="9" fontId="2" fillId="3" borderId="1" xfId="2" applyFont="1" applyFill="1" applyBorder="1" applyAlignment="1">
      <alignment horizontal="center" vertical="top" wrapText="1"/>
    </xf>
    <xf numFmtId="0" fontId="5"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2" fontId="4" fillId="2" borderId="7" xfId="0" applyNumberFormat="1" applyFont="1" applyFill="1" applyBorder="1" applyAlignment="1">
      <alignment horizontal="left" vertical="top"/>
    </xf>
    <xf numFmtId="0" fontId="5" fillId="2" borderId="0" xfId="0" applyFont="1" applyFill="1" applyAlignment="1">
      <alignment horizontal="center" vertical="top" wrapText="1"/>
    </xf>
    <xf numFmtId="0" fontId="0" fillId="2" borderId="0" xfId="0" applyFill="1"/>
    <xf numFmtId="0" fontId="4" fillId="2" borderId="0" xfId="0" applyFont="1" applyFill="1" applyAlignment="1">
      <alignment horizontal="center" vertical="top"/>
    </xf>
    <xf numFmtId="0" fontId="11" fillId="2" borderId="0" xfId="0" applyFont="1" applyFill="1" applyAlignment="1">
      <alignment horizontal="center" vertical="top" wrapText="1"/>
    </xf>
    <xf numFmtId="0" fontId="12" fillId="2" borderId="0" xfId="0" applyFont="1" applyFill="1"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2" borderId="15" xfId="0" applyFont="1" applyFill="1" applyBorder="1" applyAlignment="1">
      <alignment vertical="center"/>
    </xf>
    <xf numFmtId="0" fontId="14" fillId="0" borderId="15" xfId="0" applyFont="1" applyBorder="1" applyAlignment="1">
      <alignment horizontal="left" vertical="center"/>
    </xf>
    <xf numFmtId="0" fontId="14" fillId="0" borderId="15" xfId="0" applyFont="1" applyBorder="1" applyAlignment="1">
      <alignment vertical="center" wrapText="1"/>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4" fillId="0" borderId="17" xfId="0" applyFont="1" applyBorder="1" applyAlignment="1">
      <alignment horizontal="left" vertical="center"/>
    </xf>
    <xf numFmtId="0" fontId="7" fillId="12" borderId="17" xfId="0" applyFont="1" applyFill="1" applyBorder="1" applyAlignment="1">
      <alignment horizontal="left" vertical="center"/>
    </xf>
    <xf numFmtId="164" fontId="5" fillId="2" borderId="7" xfId="0" applyNumberFormat="1" applyFont="1" applyFill="1" applyBorder="1" applyAlignment="1">
      <alignment horizontal="center" vertical="center"/>
    </xf>
    <xf numFmtId="0" fontId="7" fillId="0" borderId="18" xfId="0" applyFont="1" applyBorder="1" applyAlignment="1">
      <alignment horizontal="center" vertical="center"/>
    </xf>
    <xf numFmtId="8" fontId="5" fillId="12" borderId="32"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7" borderId="6" xfId="0" applyFont="1" applyFill="1" applyBorder="1" applyAlignment="1">
      <alignment horizontal="center" vertical="center"/>
    </xf>
    <xf numFmtId="164" fontId="4" fillId="7" borderId="6" xfId="0" applyNumberFormat="1" applyFont="1" applyFill="1" applyBorder="1" applyAlignment="1">
      <alignment horizontal="center" vertical="center"/>
    </xf>
    <xf numFmtId="0" fontId="7" fillId="0" borderId="19" xfId="0" applyFont="1" applyBorder="1" applyAlignment="1">
      <alignment horizontal="center" vertical="center"/>
    </xf>
    <xf numFmtId="8" fontId="5" fillId="12" borderId="19" xfId="0" applyNumberFormat="1" applyFont="1" applyFill="1" applyBorder="1" applyAlignment="1">
      <alignment horizontal="center" vertical="center"/>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5" fillId="2" borderId="1" xfId="0" applyFont="1" applyFill="1" applyBorder="1" applyAlignment="1">
      <alignment vertical="center" wrapText="1"/>
    </xf>
    <xf numFmtId="0" fontId="5" fillId="2" borderId="15"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5" fillId="2" borderId="0" xfId="0" applyFont="1" applyFill="1" applyAlignment="1">
      <alignment vertical="center"/>
    </xf>
    <xf numFmtId="164" fontId="5" fillId="2" borderId="0" xfId="0" applyNumberFormat="1" applyFont="1" applyFill="1" applyAlignment="1">
      <alignment horizontal="center" vertical="center"/>
    </xf>
    <xf numFmtId="0" fontId="4" fillId="7" borderId="3" xfId="0" applyFont="1" applyFill="1" applyBorder="1" applyAlignment="1">
      <alignment vertical="center"/>
    </xf>
    <xf numFmtId="0" fontId="4" fillId="7" borderId="1" xfId="0" applyFont="1" applyFill="1" applyBorder="1" applyAlignment="1">
      <alignment horizontal="center" vertical="center"/>
    </xf>
    <xf numFmtId="0" fontId="4" fillId="7" borderId="1" xfId="0" applyFont="1" applyFill="1" applyBorder="1" applyAlignment="1">
      <alignment vertical="center" wrapText="1"/>
    </xf>
    <xf numFmtId="0" fontId="4" fillId="2" borderId="4" xfId="0" applyFont="1" applyFill="1" applyBorder="1" applyAlignment="1">
      <alignment horizontal="left" vertical="center"/>
    </xf>
    <xf numFmtId="0" fontId="4" fillId="7" borderId="1" xfId="0" applyFont="1" applyFill="1" applyBorder="1" applyAlignment="1">
      <alignment vertical="center"/>
    </xf>
    <xf numFmtId="0" fontId="4" fillId="7" borderId="5" xfId="0" applyFont="1" applyFill="1" applyBorder="1" applyAlignment="1">
      <alignment horizontal="center" vertical="center" wrapText="1"/>
    </xf>
    <xf numFmtId="0" fontId="20" fillId="2" borderId="0" xfId="4" applyFill="1" applyAlignment="1">
      <alignment vertical="center"/>
    </xf>
    <xf numFmtId="0" fontId="4" fillId="2" borderId="8" xfId="0" applyFont="1" applyFill="1" applyBorder="1" applyAlignment="1">
      <alignment horizontal="left" vertical="center"/>
    </xf>
    <xf numFmtId="0" fontId="5" fillId="2" borderId="15" xfId="0" applyFont="1" applyFill="1" applyBorder="1" applyAlignment="1">
      <alignment horizontal="center" vertical="center"/>
    </xf>
    <xf numFmtId="164" fontId="5" fillId="2" borderId="15" xfId="0" applyNumberFormat="1" applyFont="1" applyFill="1" applyBorder="1" applyAlignment="1">
      <alignment horizontal="center" vertical="center"/>
    </xf>
    <xf numFmtId="0" fontId="4" fillId="2" borderId="11" xfId="0"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4" fillId="7" borderId="5" xfId="0" applyFont="1" applyFill="1" applyBorder="1" applyAlignment="1">
      <alignment vertical="center"/>
    </xf>
    <xf numFmtId="0" fontId="4" fillId="7" borderId="6" xfId="0" applyFont="1" applyFill="1" applyBorder="1" applyAlignment="1">
      <alignment vertical="center" wrapText="1"/>
    </xf>
    <xf numFmtId="0" fontId="5" fillId="0" borderId="1" xfId="0" applyFont="1" applyBorder="1" applyAlignment="1">
      <alignment vertical="center" wrapText="1"/>
    </xf>
    <xf numFmtId="0" fontId="4" fillId="7" borderId="8" xfId="0" applyFont="1" applyFill="1" applyBorder="1" applyAlignment="1">
      <alignment horizontal="center" vertical="center" wrapText="1"/>
    </xf>
    <xf numFmtId="164" fontId="4" fillId="7" borderId="9" xfId="0" applyNumberFormat="1" applyFont="1" applyFill="1" applyBorder="1" applyAlignment="1">
      <alignment horizontal="center" vertical="center"/>
    </xf>
    <xf numFmtId="0" fontId="5" fillId="2" borderId="5" xfId="0" applyFont="1" applyFill="1" applyBorder="1" applyAlignment="1">
      <alignment vertical="center" wrapText="1"/>
    </xf>
    <xf numFmtId="0" fontId="7" fillId="0" borderId="17" xfId="0" applyFont="1" applyBorder="1" applyAlignment="1">
      <alignment vertical="center"/>
    </xf>
    <xf numFmtId="0" fontId="7" fillId="0" borderId="15" xfId="0" applyFont="1" applyBorder="1" applyAlignment="1">
      <alignment vertical="center"/>
    </xf>
    <xf numFmtId="0" fontId="4" fillId="2" borderId="0" xfId="0" applyFont="1" applyFill="1" applyAlignment="1">
      <alignment horizontal="left" vertical="center"/>
    </xf>
    <xf numFmtId="2" fontId="4" fillId="2" borderId="4"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0" fillId="2" borderId="4" xfId="0" applyFill="1" applyBorder="1" applyAlignment="1">
      <alignment vertical="center"/>
    </xf>
    <xf numFmtId="0" fontId="2" fillId="3"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vertical="center" wrapText="1"/>
    </xf>
    <xf numFmtId="0" fontId="2" fillId="2" borderId="34" xfId="0" applyFont="1" applyFill="1" applyBorder="1" applyAlignment="1">
      <alignment horizontal="left" vertical="center"/>
    </xf>
    <xf numFmtId="0" fontId="4" fillId="9" borderId="15" xfId="0" applyFont="1" applyFill="1" applyBorder="1" applyAlignment="1">
      <alignment vertical="center"/>
    </xf>
    <xf numFmtId="0" fontId="2" fillId="9" borderId="15" xfId="0" applyFont="1" applyFill="1" applyBorder="1" applyAlignment="1">
      <alignment horizontal="center" vertical="center"/>
    </xf>
    <xf numFmtId="164" fontId="4" fillId="9" borderId="20" xfId="1" applyNumberFormat="1" applyFont="1" applyFill="1" applyBorder="1" applyAlignment="1">
      <alignment horizontal="center" vertical="center"/>
    </xf>
    <xf numFmtId="164" fontId="4" fillId="9" borderId="21" xfId="1" applyNumberFormat="1" applyFont="1" applyFill="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vertical="center" wrapText="1"/>
    </xf>
    <xf numFmtId="0" fontId="3" fillId="0" borderId="15" xfId="0" applyFont="1" applyBorder="1" applyAlignment="1">
      <alignment horizontal="center" vertical="center"/>
    </xf>
    <xf numFmtId="0" fontId="5" fillId="0" borderId="17" xfId="0" applyFont="1" applyBorder="1" applyAlignment="1">
      <alignment vertical="center" wrapText="1"/>
    </xf>
    <xf numFmtId="0" fontId="5" fillId="2" borderId="1" xfId="0" applyFont="1" applyFill="1" applyBorder="1" applyAlignment="1">
      <alignment horizontal="left" vertical="center"/>
    </xf>
    <xf numFmtId="0" fontId="5" fillId="0" borderId="33" xfId="0" applyFont="1" applyBorder="1" applyAlignment="1">
      <alignment vertical="center" wrapText="1"/>
    </xf>
    <xf numFmtId="0" fontId="5" fillId="2" borderId="2" xfId="0" applyFont="1" applyFill="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164" fontId="5" fillId="2" borderId="9"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16" fillId="7" borderId="15" xfId="0" applyFont="1" applyFill="1" applyBorder="1" applyAlignment="1">
      <alignment vertical="center"/>
    </xf>
    <xf numFmtId="164" fontId="5" fillId="2" borderId="35" xfId="0" applyNumberFormat="1" applyFont="1" applyFill="1" applyBorder="1" applyAlignment="1">
      <alignment horizontal="center" vertical="center"/>
    </xf>
    <xf numFmtId="164" fontId="5" fillId="2" borderId="36" xfId="0" applyNumberFormat="1" applyFont="1" applyFill="1" applyBorder="1" applyAlignment="1">
      <alignment horizontal="center"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wrapText="1"/>
    </xf>
    <xf numFmtId="8" fontId="5" fillId="2" borderId="1" xfId="0" applyNumberFormat="1" applyFont="1" applyFill="1" applyBorder="1" applyAlignment="1">
      <alignment vertical="center" wrapText="1"/>
    </xf>
    <xf numFmtId="0" fontId="0" fillId="0" borderId="0" xfId="0" applyAlignment="1">
      <alignment wrapText="1"/>
    </xf>
    <xf numFmtId="0" fontId="0" fillId="2" borderId="0" xfId="0" applyFill="1" applyAlignment="1">
      <alignment wrapText="1"/>
    </xf>
    <xf numFmtId="0" fontId="5" fillId="2" borderId="3" xfId="0" applyFont="1" applyFill="1" applyBorder="1" applyAlignment="1">
      <alignment horizontal="center" vertical="center"/>
    </xf>
    <xf numFmtId="164" fontId="5" fillId="2"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0" fillId="7" borderId="1" xfId="0" applyFill="1" applyBorder="1" applyAlignment="1">
      <alignment horizontal="center" vertical="center"/>
    </xf>
    <xf numFmtId="0" fontId="4" fillId="7" borderId="1" xfId="0" applyFont="1" applyFill="1" applyBorder="1" applyAlignment="1">
      <alignment horizontal="center" vertical="center" wrapText="1"/>
    </xf>
    <xf numFmtId="164" fontId="4" fillId="7" borderId="5" xfId="0" applyNumberFormat="1" applyFont="1" applyFill="1" applyBorder="1" applyAlignment="1">
      <alignment horizontal="centerContinuous" vertical="center"/>
    </xf>
    <xf numFmtId="0" fontId="5" fillId="2" borderId="37" xfId="0" applyFont="1" applyFill="1" applyBorder="1" applyAlignment="1">
      <alignment vertical="center"/>
    </xf>
    <xf numFmtId="164" fontId="5" fillId="2" borderId="20"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2" borderId="27" xfId="0" applyNumberFormat="1" applyFont="1" applyFill="1" applyBorder="1" applyAlignment="1">
      <alignment horizontal="center" vertical="center"/>
    </xf>
    <xf numFmtId="0" fontId="9" fillId="3" borderId="0" xfId="0" applyFont="1" applyFill="1" applyAlignment="1">
      <alignment horizontal="justify" vertical="top"/>
    </xf>
    <xf numFmtId="0" fontId="9" fillId="3" borderId="0" xfId="0" applyFont="1" applyFill="1" applyAlignment="1">
      <alignment horizontal="center" vertical="top"/>
    </xf>
    <xf numFmtId="164" fontId="9" fillId="3" borderId="0" xfId="0" applyNumberFormat="1" applyFont="1" applyFill="1" applyAlignment="1">
      <alignment horizontal="justify" vertical="top"/>
    </xf>
    <xf numFmtId="0" fontId="5" fillId="2" borderId="0" xfId="0" applyFont="1" applyFill="1" applyAlignment="1">
      <alignment horizontal="left" vertical="top" wrapText="1"/>
    </xf>
    <xf numFmtId="0" fontId="9" fillId="3" borderId="0" xfId="0" applyFont="1" applyFill="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center" vertical="top"/>
    </xf>
    <xf numFmtId="1" fontId="5" fillId="2"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0" borderId="29" xfId="0" applyFont="1" applyBorder="1" applyAlignment="1">
      <alignment horizontal="center" vertical="center"/>
    </xf>
    <xf numFmtId="0" fontId="0" fillId="0" borderId="0" xfId="0" applyAlignment="1">
      <alignment horizontal="center" vertical="center"/>
    </xf>
    <xf numFmtId="0" fontId="22" fillId="0" borderId="0" xfId="0" applyFont="1"/>
    <xf numFmtId="0" fontId="22" fillId="0" borderId="0" xfId="0" applyFont="1" applyAlignment="1">
      <alignment vertical="center"/>
    </xf>
    <xf numFmtId="9" fontId="4" fillId="7" borderId="1" xfId="2" applyFont="1" applyFill="1" applyBorder="1" applyAlignment="1">
      <alignment horizontal="center" vertical="center" wrapText="1"/>
    </xf>
    <xf numFmtId="0" fontId="5" fillId="2" borderId="40" xfId="0" applyFont="1" applyFill="1" applyBorder="1" applyAlignment="1">
      <alignment vertical="center"/>
    </xf>
    <xf numFmtId="0" fontId="5" fillId="2" borderId="40" xfId="0" applyFont="1" applyFill="1" applyBorder="1" applyAlignment="1">
      <alignment horizontal="center" vertical="center"/>
    </xf>
    <xf numFmtId="0" fontId="5" fillId="2" borderId="40" xfId="0" applyFont="1" applyFill="1" applyBorder="1" applyAlignment="1">
      <alignment vertical="center" wrapText="1"/>
    </xf>
    <xf numFmtId="0" fontId="5" fillId="2" borderId="41" xfId="0" applyFont="1" applyFill="1" applyBorder="1" applyAlignment="1">
      <alignment horizontal="center" vertical="center" wrapText="1"/>
    </xf>
    <xf numFmtId="164" fontId="5" fillId="2" borderId="42" xfId="0" applyNumberFormat="1" applyFont="1" applyFill="1" applyBorder="1" applyAlignment="1">
      <alignment horizontal="center" vertical="center"/>
    </xf>
    <xf numFmtId="164" fontId="4" fillId="7" borderId="43"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0" fontId="0" fillId="2" borderId="23" xfId="0" applyFill="1" applyBorder="1" applyAlignment="1">
      <alignment vertical="center"/>
    </xf>
    <xf numFmtId="2" fontId="4" fillId="2" borderId="45" xfId="0" applyNumberFormat="1" applyFont="1" applyFill="1" applyBorder="1" applyAlignment="1">
      <alignment horizontal="left" vertical="center"/>
    </xf>
    <xf numFmtId="164" fontId="4" fillId="7" borderId="43" xfId="0" applyNumberFormat="1" applyFont="1" applyFill="1" applyBorder="1" applyAlignment="1">
      <alignment horizontal="centerContinuous" vertical="center"/>
    </xf>
    <xf numFmtId="0" fontId="4" fillId="2" borderId="46" xfId="0" applyFont="1" applyFill="1" applyBorder="1" applyAlignment="1">
      <alignment horizontal="left" vertical="center"/>
    </xf>
    <xf numFmtId="0" fontId="0" fillId="2" borderId="22" xfId="0" applyFill="1" applyBorder="1" applyAlignment="1">
      <alignment vertical="center"/>
    </xf>
    <xf numFmtId="0" fontId="4" fillId="7" borderId="5" xfId="0" applyFont="1" applyFill="1" applyBorder="1" applyAlignment="1">
      <alignment horizontal="centerContinuous" vertical="center" wrapText="1"/>
    </xf>
    <xf numFmtId="164" fontId="4" fillId="7" borderId="6" xfId="0" applyNumberFormat="1" applyFont="1" applyFill="1" applyBorder="1" applyAlignment="1">
      <alignment horizontal="centerContinuous" vertical="center" wrapText="1"/>
    </xf>
    <xf numFmtId="0" fontId="14" fillId="0" borderId="15" xfId="0" applyFont="1" applyBorder="1" applyAlignment="1">
      <alignment horizontal="center" vertical="center"/>
    </xf>
    <xf numFmtId="0" fontId="5" fillId="2" borderId="4" xfId="0" applyFont="1" applyFill="1" applyBorder="1" applyAlignment="1">
      <alignment horizontal="center" vertical="center"/>
    </xf>
    <xf numFmtId="0" fontId="14" fillId="0" borderId="16" xfId="0" applyFont="1" applyBorder="1" applyAlignment="1">
      <alignment horizontal="center" vertical="center"/>
    </xf>
    <xf numFmtId="0" fontId="4" fillId="7" borderId="2" xfId="0" applyFont="1" applyFill="1" applyBorder="1" applyAlignment="1">
      <alignment horizontal="center" vertical="center"/>
    </xf>
    <xf numFmtId="0" fontId="15" fillId="0" borderId="16" xfId="0" applyFont="1" applyBorder="1" applyAlignment="1">
      <alignment horizontal="center" vertical="center"/>
    </xf>
    <xf numFmtId="0" fontId="5" fillId="2" borderId="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3" xfId="0" applyFont="1" applyFill="1" applyBorder="1" applyAlignment="1">
      <alignment vertical="center" wrapText="1"/>
    </xf>
    <xf numFmtId="0" fontId="4" fillId="7" borderId="4"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164" fontId="4" fillId="2" borderId="0" xfId="0" applyNumberFormat="1" applyFont="1" applyFill="1" applyAlignment="1">
      <alignment horizontal="center" vertical="center"/>
    </xf>
    <xf numFmtId="0" fontId="24" fillId="0" borderId="0" xfId="0" applyFont="1"/>
    <xf numFmtId="0" fontId="5" fillId="2" borderId="4" xfId="0" applyFont="1" applyFill="1" applyBorder="1" applyAlignment="1">
      <alignment vertical="center" wrapText="1"/>
    </xf>
    <xf numFmtId="8" fontId="5" fillId="2" borderId="1" xfId="0" applyNumberFormat="1" applyFont="1" applyFill="1" applyBorder="1" applyAlignment="1">
      <alignment horizontal="center" vertical="center"/>
    </xf>
    <xf numFmtId="0" fontId="4" fillId="7" borderId="9" xfId="0" applyFont="1" applyFill="1" applyBorder="1" applyAlignment="1">
      <alignment vertical="center" wrapText="1"/>
    </xf>
    <xf numFmtId="0" fontId="5" fillId="2"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6" xfId="0" applyFont="1" applyFill="1" applyBorder="1" applyAlignment="1">
      <alignment vertical="center" wrapText="1"/>
    </xf>
    <xf numFmtId="0" fontId="9" fillId="2" borderId="0" xfId="0" applyFont="1" applyFill="1" applyAlignment="1">
      <alignment horizontal="left" vertical="center"/>
    </xf>
    <xf numFmtId="0" fontId="9" fillId="2" borderId="0" xfId="0" applyFont="1" applyFill="1" applyAlignment="1">
      <alignment horizontal="center" vertical="center"/>
    </xf>
    <xf numFmtId="164" fontId="9" fillId="2" borderId="0" xfId="0" applyNumberFormat="1" applyFont="1" applyFill="1" applyAlignment="1">
      <alignment horizontal="center" vertical="center"/>
    </xf>
    <xf numFmtId="0" fontId="5" fillId="12" borderId="32" xfId="0" applyFont="1" applyFill="1" applyBorder="1" applyAlignment="1">
      <alignment vertical="center"/>
    </xf>
    <xf numFmtId="0" fontId="5" fillId="12" borderId="32" xfId="0" applyFont="1" applyFill="1" applyBorder="1" applyAlignment="1">
      <alignment horizontal="center" vertical="center"/>
    </xf>
    <xf numFmtId="0" fontId="5" fillId="12" borderId="32" xfId="0" applyFont="1" applyFill="1" applyBorder="1" applyAlignment="1">
      <alignment vertical="center" wrapText="1"/>
    </xf>
    <xf numFmtId="0" fontId="4" fillId="14" borderId="32" xfId="0" applyFont="1" applyFill="1" applyBorder="1" applyAlignment="1">
      <alignment horizontal="center" vertical="center"/>
    </xf>
    <xf numFmtId="0" fontId="4" fillId="14" borderId="49" xfId="0" applyFont="1" applyFill="1" applyBorder="1" applyAlignment="1">
      <alignment horizontal="center" vertical="center" wrapText="1"/>
    </xf>
    <xf numFmtId="0" fontId="5" fillId="12" borderId="49" xfId="0" applyFont="1" applyFill="1" applyBorder="1" applyAlignment="1">
      <alignment horizontal="center" vertical="center" wrapText="1"/>
    </xf>
    <xf numFmtId="164" fontId="5" fillId="12" borderId="49" xfId="0" applyNumberFormat="1" applyFont="1" applyFill="1" applyBorder="1" applyAlignment="1">
      <alignment horizontal="center" vertical="center"/>
    </xf>
    <xf numFmtId="0" fontId="0" fillId="2" borderId="51" xfId="0" applyFill="1" applyBorder="1" applyAlignment="1">
      <alignment vertical="center"/>
    </xf>
    <xf numFmtId="0" fontId="27" fillId="4" borderId="20" xfId="0" applyFont="1" applyFill="1" applyBorder="1" applyAlignment="1">
      <alignment horizontal="left" vertical="center"/>
    </xf>
    <xf numFmtId="0" fontId="27" fillId="4" borderId="19"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53" xfId="0" applyFont="1" applyFill="1" applyBorder="1" applyAlignment="1">
      <alignment horizontal="left" vertical="center"/>
    </xf>
    <xf numFmtId="0" fontId="0" fillId="2" borderId="46" xfId="0" applyFill="1" applyBorder="1" applyAlignment="1">
      <alignment vertical="center"/>
    </xf>
    <xf numFmtId="0" fontId="0" fillId="10" borderId="31" xfId="0" applyFill="1" applyBorder="1" applyAlignment="1">
      <alignment vertical="center"/>
    </xf>
    <xf numFmtId="0" fontId="0" fillId="10" borderId="53" xfId="0" applyFill="1" applyBorder="1" applyAlignment="1">
      <alignment vertical="center"/>
    </xf>
    <xf numFmtId="0" fontId="0" fillId="10" borderId="34" xfId="0" applyFill="1" applyBorder="1" applyAlignment="1">
      <alignment vertical="center"/>
    </xf>
    <xf numFmtId="0" fontId="0" fillId="2" borderId="31" xfId="0" applyFill="1" applyBorder="1" applyAlignment="1">
      <alignment vertical="center"/>
    </xf>
    <xf numFmtId="0" fontId="0" fillId="10" borderId="22" xfId="0" applyFill="1" applyBorder="1" applyAlignment="1">
      <alignment vertical="center"/>
    </xf>
    <xf numFmtId="0" fontId="2" fillId="2" borderId="51" xfId="0" applyFont="1" applyFill="1" applyBorder="1" applyAlignment="1">
      <alignment horizontal="left" vertical="center"/>
    </xf>
    <xf numFmtId="0" fontId="2" fillId="2" borderId="22" xfId="0" applyFont="1" applyFill="1" applyBorder="1" applyAlignment="1">
      <alignment horizontal="left" vertical="center"/>
    </xf>
    <xf numFmtId="0" fontId="4" fillId="2" borderId="45" xfId="0" applyFont="1" applyFill="1" applyBorder="1" applyAlignment="1">
      <alignment horizontal="left" vertical="center" wrapText="1"/>
    </xf>
    <xf numFmtId="0" fontId="7" fillId="0" borderId="15" xfId="0" applyFont="1" applyBorder="1" applyAlignment="1">
      <alignment horizontal="left" vertical="center"/>
    </xf>
    <xf numFmtId="0" fontId="7" fillId="12" borderId="15" xfId="0" applyFont="1" applyFill="1" applyBorder="1" applyAlignment="1">
      <alignment horizontal="center" vertical="center"/>
    </xf>
    <xf numFmtId="0" fontId="7" fillId="0" borderId="16" xfId="0" applyFont="1" applyBorder="1" applyAlignment="1">
      <alignment horizontal="left" vertical="center"/>
    </xf>
    <xf numFmtId="164" fontId="7" fillId="12" borderId="15" xfId="0" applyNumberFormat="1" applyFont="1" applyFill="1" applyBorder="1" applyAlignment="1">
      <alignment horizontal="center" vertical="center"/>
    </xf>
    <xf numFmtId="0" fontId="7" fillId="0" borderId="17" xfId="0" applyFont="1" applyBorder="1" applyAlignment="1">
      <alignment horizontal="left" vertical="center"/>
    </xf>
    <xf numFmtId="0" fontId="7" fillId="12" borderId="15" xfId="0" applyFont="1" applyFill="1" applyBorder="1" applyAlignment="1">
      <alignment horizontal="left" vertical="center"/>
    </xf>
    <xf numFmtId="0" fontId="7" fillId="12" borderId="15" xfId="0" applyFont="1" applyFill="1" applyBorder="1" applyAlignment="1">
      <alignment vertical="center"/>
    </xf>
    <xf numFmtId="0" fontId="5" fillId="12" borderId="15" xfId="0" applyFont="1" applyFill="1" applyBorder="1" applyAlignment="1">
      <alignment horizontal="center" vertical="center"/>
    </xf>
    <xf numFmtId="0" fontId="7" fillId="12" borderId="15" xfId="0" applyFont="1" applyFill="1" applyBorder="1" applyAlignment="1">
      <alignment vertical="center" wrapText="1"/>
    </xf>
    <xf numFmtId="0" fontId="5" fillId="12" borderId="15" xfId="0" applyFont="1" applyFill="1" applyBorder="1" applyAlignment="1">
      <alignment vertical="center"/>
    </xf>
    <xf numFmtId="164" fontId="5" fillId="12" borderId="15" xfId="0" applyNumberFormat="1" applyFont="1" applyFill="1" applyBorder="1" applyAlignment="1">
      <alignment horizontal="center" vertical="center"/>
    </xf>
    <xf numFmtId="0" fontId="31" fillId="0" borderId="15" xfId="0" applyFont="1" applyBorder="1" applyAlignment="1">
      <alignment horizontal="center" vertical="center"/>
    </xf>
    <xf numFmtId="0" fontId="5" fillId="12" borderId="15" xfId="0" applyFont="1" applyFill="1" applyBorder="1" applyAlignment="1">
      <alignment vertical="center" wrapText="1"/>
    </xf>
    <xf numFmtId="0" fontId="2" fillId="3" borderId="62" xfId="0" applyFont="1" applyFill="1" applyBorder="1" applyAlignment="1">
      <alignment horizontal="center" vertical="center"/>
    </xf>
    <xf numFmtId="9" fontId="2" fillId="3" borderId="62" xfId="2" applyFont="1" applyFill="1" applyBorder="1" applyAlignment="1">
      <alignment horizontal="center" vertical="center"/>
    </xf>
    <xf numFmtId="9" fontId="2" fillId="3" borderId="63" xfId="2" applyFont="1" applyFill="1" applyBorder="1" applyAlignment="1">
      <alignment horizontal="center" vertical="center"/>
    </xf>
    <xf numFmtId="0" fontId="5" fillId="12" borderId="17" xfId="0" applyFont="1" applyFill="1" applyBorder="1" applyAlignment="1">
      <alignment vertical="center"/>
    </xf>
    <xf numFmtId="0" fontId="5" fillId="12" borderId="17" xfId="0" applyFont="1" applyFill="1" applyBorder="1" applyAlignment="1">
      <alignment horizontal="center" vertical="center"/>
    </xf>
    <xf numFmtId="0" fontId="7" fillId="12" borderId="17" xfId="0" applyFont="1" applyFill="1" applyBorder="1" applyAlignment="1">
      <alignment vertical="center" wrapText="1"/>
    </xf>
    <xf numFmtId="164" fontId="5" fillId="12" borderId="17" xfId="0" applyNumberFormat="1" applyFont="1" applyFill="1" applyBorder="1" applyAlignment="1">
      <alignment horizontal="center" vertical="center"/>
    </xf>
    <xf numFmtId="0" fontId="7" fillId="12" borderId="17" xfId="0" applyFont="1" applyFill="1" applyBorder="1" applyAlignment="1">
      <alignment vertical="center"/>
    </xf>
    <xf numFmtId="164" fontId="7" fillId="12" borderId="17" xfId="0" applyNumberFormat="1" applyFont="1" applyFill="1" applyBorder="1" applyAlignment="1">
      <alignment horizontal="center" vertical="center"/>
    </xf>
    <xf numFmtId="0" fontId="7" fillId="12" borderId="17" xfId="0" applyFont="1" applyFill="1" applyBorder="1" applyAlignment="1">
      <alignment horizontal="center" vertical="center"/>
    </xf>
    <xf numFmtId="164" fontId="7" fillId="12" borderId="64"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xf>
    <xf numFmtId="0" fontId="5" fillId="2" borderId="17" xfId="0" applyFont="1" applyFill="1" applyBorder="1" applyAlignment="1">
      <alignment vertical="center"/>
    </xf>
    <xf numFmtId="0" fontId="5" fillId="2" borderId="17" xfId="0" applyFont="1" applyFill="1" applyBorder="1" applyAlignment="1">
      <alignment horizontal="center" vertical="center"/>
    </xf>
    <xf numFmtId="0" fontId="14" fillId="2" borderId="17" xfId="0" applyFont="1" applyFill="1" applyBorder="1" applyAlignment="1">
      <alignment vertical="center" wrapText="1"/>
    </xf>
    <xf numFmtId="164" fontId="14" fillId="2" borderId="17" xfId="0" applyNumberFormat="1" applyFont="1" applyFill="1" applyBorder="1" applyAlignment="1">
      <alignment horizontal="center" vertical="center"/>
    </xf>
    <xf numFmtId="0" fontId="32" fillId="0" borderId="15" xfId="0" applyFont="1" applyBorder="1" applyAlignment="1">
      <alignment horizontal="center" vertical="center"/>
    </xf>
    <xf numFmtId="0" fontId="14" fillId="2" borderId="15" xfId="0" applyFont="1" applyFill="1" applyBorder="1" applyAlignment="1">
      <alignment vertical="center" wrapText="1"/>
    </xf>
    <xf numFmtId="0" fontId="14" fillId="0" borderId="15" xfId="0" applyFont="1" applyBorder="1" applyAlignment="1">
      <alignment vertical="center"/>
    </xf>
    <xf numFmtId="0" fontId="28" fillId="0" borderId="15" xfId="0" applyFont="1" applyBorder="1" applyAlignment="1">
      <alignment horizontal="center" vertical="center"/>
    </xf>
    <xf numFmtId="0" fontId="14" fillId="2" borderId="15" xfId="0" applyFont="1" applyFill="1" applyBorder="1" applyAlignment="1">
      <alignment vertical="center"/>
    </xf>
    <xf numFmtId="0" fontId="0" fillId="0" borderId="15" xfId="0" applyBorder="1" applyAlignment="1">
      <alignment horizontal="center" vertical="center"/>
    </xf>
    <xf numFmtId="0" fontId="5" fillId="0" borderId="15" xfId="0" applyFont="1" applyBorder="1" applyAlignment="1">
      <alignment vertical="center"/>
    </xf>
    <xf numFmtId="0" fontId="14" fillId="2" borderId="1" xfId="0" applyFont="1" applyFill="1" applyBorder="1" applyAlignment="1">
      <alignment vertical="center" wrapText="1"/>
    </xf>
    <xf numFmtId="0" fontId="29" fillId="2" borderId="0" xfId="0" applyFont="1" applyFill="1" applyAlignment="1">
      <alignment vertical="center"/>
    </xf>
    <xf numFmtId="0" fontId="0" fillId="10" borderId="66" xfId="0" applyFill="1" applyBorder="1" applyAlignment="1">
      <alignment vertical="center"/>
    </xf>
    <xf numFmtId="0" fontId="0" fillId="0" borderId="23" xfId="0" applyBorder="1" applyAlignment="1">
      <alignment vertical="center"/>
    </xf>
    <xf numFmtId="164" fontId="5" fillId="2" borderId="23" xfId="0" applyNumberFormat="1" applyFont="1" applyFill="1" applyBorder="1" applyAlignment="1">
      <alignment horizontal="center" vertical="center"/>
    </xf>
    <xf numFmtId="0" fontId="20" fillId="2" borderId="22" xfId="4" applyFill="1" applyBorder="1" applyAlignment="1">
      <alignment vertical="center"/>
    </xf>
    <xf numFmtId="0" fontId="20" fillId="2" borderId="46" xfId="4" applyFill="1" applyBorder="1" applyAlignment="1">
      <alignment vertical="center"/>
    </xf>
    <xf numFmtId="0" fontId="0" fillId="0" borderId="22" xfId="0" applyBorder="1" applyAlignment="1">
      <alignment vertical="center"/>
    </xf>
    <xf numFmtId="0" fontId="15" fillId="0" borderId="0" xfId="0" applyFont="1" applyAlignment="1">
      <alignment vertical="center"/>
    </xf>
    <xf numFmtId="0" fontId="4" fillId="7" borderId="9" xfId="0" applyFont="1" applyFill="1" applyBorder="1" applyAlignment="1">
      <alignment horizontal="center" vertical="center"/>
    </xf>
    <xf numFmtId="0" fontId="15" fillId="2" borderId="0" xfId="0" applyFont="1" applyFill="1" applyAlignment="1">
      <alignment vertical="center"/>
    </xf>
    <xf numFmtId="9" fontId="4" fillId="7" borderId="0" xfId="2" applyFont="1" applyFill="1" applyBorder="1" applyAlignment="1">
      <alignment horizontal="center" vertical="center"/>
    </xf>
    <xf numFmtId="9" fontId="4" fillId="3" borderId="15" xfId="2" applyFont="1" applyFill="1" applyBorder="1" applyAlignment="1">
      <alignment horizontal="center" vertical="center"/>
    </xf>
    <xf numFmtId="0" fontId="4" fillId="3" borderId="15" xfId="0" applyFont="1" applyFill="1" applyBorder="1" applyAlignment="1">
      <alignment horizontal="center" vertical="center"/>
    </xf>
    <xf numFmtId="0" fontId="5" fillId="0" borderId="4" xfId="0" applyFont="1" applyBorder="1" applyAlignment="1">
      <alignment horizontal="center" vertical="center"/>
    </xf>
    <xf numFmtId="164" fontId="5" fillId="2" borderId="17" xfId="0" applyNumberFormat="1" applyFont="1" applyFill="1" applyBorder="1" applyAlignment="1">
      <alignment horizontal="center" vertical="center"/>
    </xf>
    <xf numFmtId="9" fontId="2" fillId="3" borderId="15" xfId="2" applyFont="1" applyFill="1" applyBorder="1" applyAlignment="1">
      <alignment horizontal="center" vertical="center"/>
    </xf>
    <xf numFmtId="0" fontId="24" fillId="0" borderId="0" xfId="0" applyFont="1" applyAlignment="1">
      <alignment vertical="center"/>
    </xf>
    <xf numFmtId="8" fontId="5" fillId="12" borderId="49" xfId="0" applyNumberFormat="1" applyFont="1" applyFill="1" applyBorder="1" applyAlignment="1">
      <alignment horizontal="center" vertical="center"/>
    </xf>
    <xf numFmtId="164" fontId="4" fillId="7" borderId="13" xfId="0" applyNumberFormat="1" applyFont="1" applyFill="1" applyBorder="1" applyAlignment="1">
      <alignment horizontal="center" vertical="center"/>
    </xf>
    <xf numFmtId="8" fontId="5" fillId="12" borderId="15" xfId="0" applyNumberFormat="1" applyFont="1" applyFill="1" applyBorder="1" applyAlignment="1">
      <alignment horizontal="center" vertical="center"/>
    </xf>
    <xf numFmtId="164" fontId="5" fillId="2" borderId="11" xfId="0" applyNumberFormat="1" applyFont="1" applyFill="1" applyBorder="1" applyAlignment="1">
      <alignment vertical="center"/>
    </xf>
    <xf numFmtId="164" fontId="5" fillId="2" borderId="68" xfId="0" applyNumberFormat="1" applyFont="1" applyFill="1" applyBorder="1" applyAlignment="1">
      <alignment vertical="center"/>
    </xf>
    <xf numFmtId="0" fontId="0" fillId="2" borderId="0" xfId="0" applyFill="1" applyAlignment="1">
      <alignment vertical="center" wrapText="1"/>
    </xf>
    <xf numFmtId="0" fontId="5" fillId="2" borderId="68" xfId="0" applyFont="1" applyFill="1" applyBorder="1" applyAlignment="1">
      <alignment horizontal="center" vertical="center" wrapText="1"/>
    </xf>
    <xf numFmtId="164" fontId="5" fillId="2" borderId="69" xfId="0" applyNumberFormat="1" applyFont="1" applyFill="1" applyBorder="1" applyAlignment="1">
      <alignment vertical="center"/>
    </xf>
    <xf numFmtId="164" fontId="5" fillId="2" borderId="24" xfId="0" applyNumberFormat="1" applyFont="1" applyFill="1" applyBorder="1" applyAlignment="1">
      <alignment horizontal="center" vertical="center"/>
    </xf>
    <xf numFmtId="164" fontId="15" fillId="0" borderId="0" xfId="0" applyNumberFormat="1" applyFont="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164" fontId="14" fillId="2" borderId="5" xfId="0" applyNumberFormat="1" applyFont="1" applyFill="1" applyBorder="1" applyAlignment="1">
      <alignment horizontal="center" vertical="center"/>
    </xf>
    <xf numFmtId="164" fontId="14" fillId="2" borderId="70" xfId="0" applyNumberFormat="1" applyFont="1" applyFill="1" applyBorder="1" applyAlignment="1">
      <alignment horizontal="center" vertical="center"/>
    </xf>
    <xf numFmtId="0" fontId="0" fillId="10" borderId="0" xfId="0" applyFill="1"/>
    <xf numFmtId="8" fontId="39" fillId="0" borderId="0" xfId="0" applyNumberFormat="1" applyFont="1"/>
    <xf numFmtId="166" fontId="15" fillId="0" borderId="0" xfId="0" applyNumberFormat="1" applyFont="1" applyAlignment="1">
      <alignment vertical="center"/>
    </xf>
    <xf numFmtId="0" fontId="15" fillId="0" borderId="0" xfId="0" applyFont="1" applyAlignment="1">
      <alignment horizontal="right" vertical="center"/>
    </xf>
    <xf numFmtId="164" fontId="5" fillId="0" borderId="0" xfId="0" applyNumberFormat="1" applyFont="1" applyAlignment="1">
      <alignment horizontal="center" vertical="center"/>
    </xf>
    <xf numFmtId="8" fontId="15" fillId="0" borderId="0" xfId="0" applyNumberFormat="1" applyFont="1" applyAlignment="1">
      <alignment vertical="center"/>
    </xf>
    <xf numFmtId="167" fontId="15" fillId="0" borderId="0" xfId="0" applyNumberFormat="1" applyFont="1" applyAlignment="1">
      <alignment vertical="center"/>
    </xf>
    <xf numFmtId="0" fontId="15" fillId="10" borderId="0" xfId="0" applyFont="1" applyFill="1" applyAlignment="1">
      <alignment vertical="center"/>
    </xf>
    <xf numFmtId="164" fontId="15" fillId="10" borderId="0" xfId="0" applyNumberFormat="1" applyFont="1" applyFill="1" applyAlignment="1">
      <alignment vertical="center"/>
    </xf>
    <xf numFmtId="164" fontId="5" fillId="2" borderId="71" xfId="0" applyNumberFormat="1" applyFont="1" applyFill="1" applyBorder="1" applyAlignment="1">
      <alignment horizontal="center" vertical="center"/>
    </xf>
    <xf numFmtId="164" fontId="5" fillId="2" borderId="28" xfId="0" applyNumberFormat="1" applyFont="1" applyFill="1" applyBorder="1" applyAlignment="1">
      <alignment horizontal="center" vertical="center"/>
    </xf>
    <xf numFmtId="9" fontId="2" fillId="3" borderId="28" xfId="2" applyFont="1" applyFill="1" applyBorder="1" applyAlignment="1">
      <alignment horizontal="center" vertical="center"/>
    </xf>
    <xf numFmtId="164" fontId="4" fillId="7" borderId="1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2" fillId="3" borderId="28" xfId="0" applyFont="1" applyFill="1" applyBorder="1" applyAlignment="1">
      <alignment horizontal="center" vertical="center"/>
    </xf>
    <xf numFmtId="0" fontId="4" fillId="7" borderId="14" xfId="0" applyFont="1" applyFill="1" applyBorder="1" applyAlignment="1">
      <alignment vertical="center"/>
    </xf>
    <xf numFmtId="0" fontId="4" fillId="7" borderId="12" xfId="0" applyFont="1" applyFill="1" applyBorder="1" applyAlignment="1">
      <alignment horizontal="center" vertical="center"/>
    </xf>
    <xf numFmtId="0" fontId="4" fillId="7" borderId="12" xfId="0" applyFont="1" applyFill="1" applyBorder="1" applyAlignment="1">
      <alignment vertical="center" wrapText="1"/>
    </xf>
    <xf numFmtId="9" fontId="2" fillId="3" borderId="29" xfId="2" applyFont="1" applyFill="1" applyBorder="1" applyAlignment="1">
      <alignment horizontal="center" vertical="center"/>
    </xf>
    <xf numFmtId="9" fontId="2" fillId="3" borderId="16" xfId="2" applyFont="1" applyFill="1" applyBorder="1" applyAlignment="1">
      <alignment horizontal="center" vertical="center"/>
    </xf>
    <xf numFmtId="0" fontId="0" fillId="0" borderId="28" xfId="0" applyBorder="1"/>
    <xf numFmtId="0" fontId="7" fillId="0" borderId="22" xfId="0" applyFont="1" applyBorder="1" applyAlignment="1">
      <alignment vertical="center"/>
    </xf>
    <xf numFmtId="9" fontId="2" fillId="3" borderId="31" xfId="2" applyFont="1" applyFill="1" applyBorder="1" applyAlignment="1">
      <alignment horizontal="center" vertical="center"/>
    </xf>
    <xf numFmtId="164" fontId="7" fillId="12" borderId="29" xfId="0" applyNumberFormat="1" applyFont="1" applyFill="1" applyBorder="1" applyAlignment="1">
      <alignment horizontal="center" vertical="center"/>
    </xf>
    <xf numFmtId="164" fontId="7" fillId="12" borderId="71" xfId="0" applyNumberFormat="1" applyFont="1" applyFill="1" applyBorder="1" applyAlignment="1">
      <alignment horizontal="center" vertical="center"/>
    </xf>
    <xf numFmtId="164" fontId="14" fillId="10" borderId="20" xfId="0" applyNumberFormat="1" applyFont="1" applyFill="1" applyBorder="1" applyAlignment="1">
      <alignment vertical="center"/>
    </xf>
    <xf numFmtId="164" fontId="14" fillId="10" borderId="19" xfId="0" applyNumberFormat="1" applyFont="1" applyFill="1" applyBorder="1" applyAlignment="1">
      <alignment vertical="center"/>
    </xf>
    <xf numFmtId="164" fontId="14" fillId="10" borderId="21" xfId="0" applyNumberFormat="1" applyFont="1" applyFill="1" applyBorder="1" applyAlignment="1">
      <alignment horizontal="center" vertical="center"/>
    </xf>
    <xf numFmtId="0" fontId="20" fillId="2" borderId="23" xfId="4" applyFill="1" applyBorder="1" applyAlignment="1">
      <alignment vertical="center"/>
    </xf>
    <xf numFmtId="164" fontId="14" fillId="2" borderId="28" xfId="0" applyNumberFormat="1" applyFont="1" applyFill="1" applyBorder="1" applyAlignment="1">
      <alignment horizontal="center" vertical="center"/>
    </xf>
    <xf numFmtId="0" fontId="4" fillId="7" borderId="7" xfId="0" applyFont="1" applyFill="1" applyBorder="1" applyAlignment="1">
      <alignment horizontal="center" vertical="center"/>
    </xf>
    <xf numFmtId="0" fontId="4" fillId="7" borderId="7" xfId="0" applyFont="1" applyFill="1" applyBorder="1" applyAlignment="1">
      <alignment vertical="center" wrapText="1"/>
    </xf>
    <xf numFmtId="164" fontId="5" fillId="2" borderId="30" xfId="0" applyNumberFormat="1" applyFont="1" applyFill="1" applyBorder="1" applyAlignment="1">
      <alignment horizontal="center" vertical="center"/>
    </xf>
    <xf numFmtId="0" fontId="0" fillId="0" borderId="0" xfId="0" applyAlignment="1">
      <alignment vertical="center" wrapText="1"/>
    </xf>
    <xf numFmtId="164" fontId="7" fillId="2" borderId="1" xfId="0" applyNumberFormat="1" applyFont="1" applyFill="1" applyBorder="1" applyAlignment="1">
      <alignment horizontal="center" vertical="center"/>
    </xf>
    <xf numFmtId="0" fontId="2" fillId="3" borderId="28"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vertical="center"/>
    </xf>
    <xf numFmtId="0" fontId="0" fillId="0" borderId="0" xfId="0" applyAlignment="1">
      <alignment horizontal="center"/>
    </xf>
    <xf numFmtId="164" fontId="5" fillId="2" borderId="75"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8" fontId="7" fillId="12" borderId="27" xfId="0" applyNumberFormat="1" applyFont="1" applyFill="1" applyBorder="1" applyAlignment="1">
      <alignment horizontal="center" vertical="center"/>
    </xf>
    <xf numFmtId="0" fontId="2" fillId="3" borderId="77" xfId="0" applyFont="1" applyFill="1" applyBorder="1" applyAlignment="1">
      <alignment horizontal="left" vertical="center"/>
    </xf>
    <xf numFmtId="0" fontId="2" fillId="3" borderId="28"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5" fillId="2" borderId="7" xfId="0" applyFont="1" applyFill="1" applyBorder="1" applyAlignment="1">
      <alignment vertical="center" wrapText="1"/>
    </xf>
    <xf numFmtId="0" fontId="2" fillId="3" borderId="27" xfId="0" applyFont="1" applyFill="1" applyBorder="1" applyAlignment="1">
      <alignment horizontal="left" vertical="center"/>
    </xf>
    <xf numFmtId="0" fontId="2" fillId="3" borderId="27" xfId="0" applyFont="1" applyFill="1" applyBorder="1" applyAlignment="1">
      <alignment horizontal="center" vertical="center"/>
    </xf>
    <xf numFmtId="9" fontId="2" fillId="3" borderId="27" xfId="2" applyFont="1" applyFill="1" applyBorder="1" applyAlignment="1">
      <alignment horizontal="center" vertical="center"/>
    </xf>
    <xf numFmtId="0" fontId="20" fillId="2" borderId="46" xfId="4" applyFill="1" applyBorder="1" applyAlignment="1">
      <alignment horizontal="left" vertical="center"/>
    </xf>
    <xf numFmtId="0" fontId="20" fillId="2" borderId="0" xfId="4" applyFill="1" applyBorder="1" applyAlignment="1">
      <alignment vertical="center"/>
    </xf>
    <xf numFmtId="0" fontId="5" fillId="2" borderId="79" xfId="0" applyFont="1" applyFill="1" applyBorder="1" applyAlignment="1">
      <alignment vertical="center"/>
    </xf>
    <xf numFmtId="0" fontId="5" fillId="2" borderId="79" xfId="0" applyFont="1" applyFill="1" applyBorder="1" applyAlignment="1">
      <alignment horizontal="center" vertical="center"/>
    </xf>
    <xf numFmtId="0" fontId="5" fillId="2" borderId="79" xfId="0" applyFont="1" applyFill="1" applyBorder="1" applyAlignment="1">
      <alignment vertical="center" wrapText="1"/>
    </xf>
    <xf numFmtId="0" fontId="0" fillId="10" borderId="0" xfId="0" applyFill="1" applyAlignment="1">
      <alignment vertical="center"/>
    </xf>
    <xf numFmtId="0" fontId="5" fillId="2" borderId="7" xfId="0" applyFont="1" applyFill="1" applyBorder="1" applyAlignment="1">
      <alignment horizontal="center" vertical="center" wrapText="1"/>
    </xf>
    <xf numFmtId="0" fontId="20" fillId="10" borderId="0" xfId="4" applyFill="1"/>
    <xf numFmtId="0" fontId="35" fillId="3" borderId="1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0" fillId="10" borderId="0" xfId="4" applyFill="1" applyBorder="1" applyAlignment="1">
      <alignment vertical="center"/>
    </xf>
    <xf numFmtId="0" fontId="5" fillId="2" borderId="81" xfId="0" applyFont="1" applyFill="1" applyBorder="1" applyAlignment="1">
      <alignment horizontal="center" vertical="center" wrapText="1"/>
    </xf>
    <xf numFmtId="0" fontId="14" fillId="0" borderId="22" xfId="0" applyFont="1" applyBorder="1" applyAlignment="1">
      <alignment vertical="center"/>
    </xf>
    <xf numFmtId="164" fontId="4" fillId="10" borderId="22" xfId="1" applyNumberFormat="1" applyFont="1" applyFill="1" applyBorder="1" applyAlignment="1">
      <alignment horizontal="center" vertical="center"/>
    </xf>
    <xf numFmtId="0" fontId="4" fillId="9"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11" borderId="4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0" fillId="2" borderId="0" xfId="4" applyFill="1" applyBorder="1" applyAlignment="1">
      <alignment horizontal="left" vertical="center"/>
    </xf>
    <xf numFmtId="0" fontId="20" fillId="0" borderId="0" xfId="4" applyFill="1"/>
    <xf numFmtId="164" fontId="5" fillId="2" borderId="60" xfId="0" applyNumberFormat="1" applyFont="1" applyFill="1" applyBorder="1" applyAlignment="1">
      <alignment horizontal="center" vertical="center"/>
    </xf>
    <xf numFmtId="164" fontId="5" fillId="2" borderId="83" xfId="0" applyNumberFormat="1" applyFont="1" applyFill="1" applyBorder="1" applyAlignment="1">
      <alignment horizontal="center" vertical="center"/>
    </xf>
    <xf numFmtId="164" fontId="5" fillId="2" borderId="38" xfId="0" applyNumberFormat="1" applyFont="1" applyFill="1" applyBorder="1" applyAlignment="1">
      <alignment horizontal="center" vertical="center"/>
    </xf>
    <xf numFmtId="0" fontId="5" fillId="2" borderId="84" xfId="0" applyFont="1" applyFill="1" applyBorder="1" applyAlignment="1">
      <alignment horizontal="center" vertical="center"/>
    </xf>
    <xf numFmtId="0" fontId="5" fillId="2" borderId="84" xfId="0" applyFont="1" applyFill="1" applyBorder="1" applyAlignment="1">
      <alignment vertical="center" wrapText="1"/>
    </xf>
    <xf numFmtId="164" fontId="5" fillId="2" borderId="84" xfId="0" applyNumberFormat="1" applyFont="1" applyFill="1" applyBorder="1" applyAlignment="1">
      <alignment horizontal="center" vertical="center"/>
    </xf>
    <xf numFmtId="0" fontId="20" fillId="10" borderId="0" xfId="4" applyFill="1" applyBorder="1" applyAlignment="1">
      <alignment horizontal="left" vertical="center"/>
    </xf>
    <xf numFmtId="0" fontId="20" fillId="10" borderId="0" xfId="4" applyFill="1" applyAlignment="1">
      <alignment vertical="center"/>
    </xf>
    <xf numFmtId="164" fontId="5" fillId="2" borderId="14" xfId="0" applyNumberFormat="1" applyFont="1" applyFill="1" applyBorder="1" applyAlignment="1">
      <alignment horizontal="center" vertical="center"/>
    </xf>
    <xf numFmtId="0" fontId="5" fillId="10" borderId="0" xfId="0" applyFont="1" applyFill="1" applyAlignment="1">
      <alignment horizontal="left" vertical="center" wrapText="1"/>
    </xf>
    <xf numFmtId="0" fontId="5" fillId="10" borderId="0" xfId="0" applyFont="1" applyFill="1" applyAlignment="1">
      <alignment horizontal="center" vertical="center"/>
    </xf>
    <xf numFmtId="164" fontId="5" fillId="2" borderId="16" xfId="0" applyNumberFormat="1" applyFont="1" applyFill="1" applyBorder="1" applyAlignment="1">
      <alignment horizontal="center" vertical="center"/>
    </xf>
    <xf numFmtId="0" fontId="28" fillId="0" borderId="0" xfId="0" applyFont="1" applyAlignment="1">
      <alignment vertical="center"/>
    </xf>
    <xf numFmtId="0" fontId="0" fillId="0" borderId="28" xfId="0" applyBorder="1" applyAlignment="1">
      <alignment horizontal="center"/>
    </xf>
    <xf numFmtId="0" fontId="15" fillId="10" borderId="0" xfId="0" applyFont="1" applyFill="1" applyAlignment="1">
      <alignment horizontal="right"/>
    </xf>
    <xf numFmtId="0" fontId="15" fillId="10" borderId="0" xfId="0" applyFont="1" applyFill="1"/>
    <xf numFmtId="164" fontId="7" fillId="2" borderId="6" xfId="0" applyNumberFormat="1" applyFont="1" applyFill="1" applyBorder="1" applyAlignment="1">
      <alignment horizontal="center" vertical="center"/>
    </xf>
    <xf numFmtId="0" fontId="37" fillId="10" borderId="0" xfId="0" applyFont="1" applyFill="1"/>
    <xf numFmtId="0" fontId="37" fillId="0" borderId="0" xfId="0" applyFont="1"/>
    <xf numFmtId="0" fontId="20" fillId="10" borderId="0" xfId="4" applyFill="1" applyBorder="1"/>
    <xf numFmtId="0" fontId="46" fillId="10" borderId="0" xfId="4" applyFont="1" applyFill="1"/>
    <xf numFmtId="0" fontId="0" fillId="0" borderId="15" xfId="0" applyBorder="1"/>
    <xf numFmtId="0" fontId="18" fillId="3" borderId="28" xfId="0" applyFont="1" applyFill="1" applyBorder="1" applyAlignment="1">
      <alignment horizontal="center" vertical="center"/>
    </xf>
    <xf numFmtId="0" fontId="45" fillId="2" borderId="0" xfId="4" applyFont="1" applyFill="1" applyBorder="1" applyAlignment="1">
      <alignment vertical="center"/>
    </xf>
    <xf numFmtId="164" fontId="5" fillId="10" borderId="23" xfId="1"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4" fillId="7" borderId="6"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5" fillId="2" borderId="68" xfId="0" applyNumberFormat="1" applyFont="1" applyFill="1" applyBorder="1" applyAlignment="1">
      <alignment horizontal="center" vertical="center" wrapText="1"/>
    </xf>
    <xf numFmtId="164" fontId="5" fillId="2" borderId="2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14" borderId="32" xfId="0" applyFont="1" applyFill="1" applyBorder="1" applyAlignment="1">
      <alignment horizontal="center" vertical="center" wrapText="1"/>
    </xf>
    <xf numFmtId="0" fontId="5" fillId="12" borderId="32" xfId="0" applyFont="1" applyFill="1" applyBorder="1" applyAlignment="1">
      <alignment horizontal="left" vertical="center" wrapText="1"/>
    </xf>
    <xf numFmtId="0" fontId="7" fillId="0" borderId="1" xfId="0" applyFont="1" applyBorder="1" applyAlignment="1">
      <alignment horizontal="center" vertical="center"/>
    </xf>
    <xf numFmtId="0" fontId="5" fillId="2" borderId="11" xfId="0" applyFont="1" applyFill="1" applyBorder="1" applyAlignment="1">
      <alignment vertical="center" wrapText="1"/>
    </xf>
    <xf numFmtId="9" fontId="2" fillId="3" borderId="26" xfId="2"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0" fillId="0" borderId="31" xfId="0" applyBorder="1" applyAlignment="1">
      <alignment vertical="center"/>
    </xf>
    <xf numFmtId="0" fontId="0" fillId="2" borderId="53" xfId="0" applyFill="1" applyBorder="1" applyAlignment="1">
      <alignment vertical="center"/>
    </xf>
    <xf numFmtId="0" fontId="27" fillId="4" borderId="51" xfId="0" applyFont="1" applyFill="1" applyBorder="1" applyAlignment="1">
      <alignment horizontal="left" vertical="center"/>
    </xf>
    <xf numFmtId="0" fontId="27" fillId="4" borderId="24" xfId="0" applyFont="1" applyFill="1" applyBorder="1" applyAlignment="1">
      <alignment horizontal="center" vertical="center"/>
    </xf>
    <xf numFmtId="0" fontId="5" fillId="0" borderId="4" xfId="0" applyFont="1" applyBorder="1" applyAlignment="1">
      <alignment vertical="center" wrapText="1"/>
    </xf>
    <xf numFmtId="0" fontId="5" fillId="0" borderId="31" xfId="0" applyFont="1" applyBorder="1" applyAlignment="1">
      <alignment horizontal="center" vertical="center"/>
    </xf>
    <xf numFmtId="0" fontId="5" fillId="0" borderId="28" xfId="0" applyFont="1" applyBorder="1" applyAlignment="1">
      <alignment vertical="center" wrapText="1"/>
    </xf>
    <xf numFmtId="0" fontId="7" fillId="2" borderId="1" xfId="0" applyFont="1" applyFill="1" applyBorder="1" applyAlignment="1">
      <alignment horizontal="center" vertical="center"/>
    </xf>
    <xf numFmtId="164" fontId="7" fillId="0" borderId="27" xfId="0" applyNumberFormat="1" applyFont="1" applyBorder="1" applyAlignment="1">
      <alignment horizontal="center" vertical="center"/>
    </xf>
    <xf numFmtId="164" fontId="7" fillId="2" borderId="28" xfId="0" applyNumberFormat="1" applyFont="1" applyFill="1" applyBorder="1" applyAlignment="1">
      <alignment horizontal="center" vertical="center"/>
    </xf>
    <xf numFmtId="164" fontId="7" fillId="0" borderId="28" xfId="0" applyNumberFormat="1" applyFont="1" applyBorder="1" applyAlignment="1">
      <alignment horizontal="center" vertical="center"/>
    </xf>
    <xf numFmtId="0" fontId="35" fillId="7" borderId="5" xfId="0" applyFont="1" applyFill="1" applyBorder="1" applyAlignment="1">
      <alignment horizontal="center" vertical="center" wrapText="1"/>
    </xf>
    <xf numFmtId="164" fontId="35" fillId="7" borderId="6"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164" fontId="7" fillId="12" borderId="93" xfId="0" applyNumberFormat="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35" fillId="7" borderId="1" xfId="0" applyFont="1" applyFill="1" applyBorder="1" applyAlignment="1">
      <alignment horizontal="center" vertical="center"/>
    </xf>
    <xf numFmtId="0" fontId="35" fillId="7"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164" fontId="7" fillId="2" borderId="9" xfId="0" applyNumberFormat="1" applyFont="1" applyFill="1" applyBorder="1" applyAlignment="1">
      <alignment horizontal="center" vertical="center"/>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7" fillId="2" borderId="7" xfId="0" applyFont="1" applyFill="1" applyBorder="1" applyAlignment="1">
      <alignment vertical="center" wrapText="1"/>
    </xf>
    <xf numFmtId="0" fontId="7" fillId="0" borderId="1" xfId="0" applyFont="1" applyBorder="1" applyAlignment="1">
      <alignment vertical="center" wrapText="1"/>
    </xf>
    <xf numFmtId="0" fontId="35" fillId="7" borderId="6" xfId="0" applyFont="1" applyFill="1" applyBorder="1" applyAlignment="1">
      <alignment horizontal="center" vertical="center"/>
    </xf>
    <xf numFmtId="0" fontId="35" fillId="7" borderId="6" xfId="0" applyFont="1" applyFill="1" applyBorder="1" applyAlignment="1">
      <alignment vertical="center" wrapText="1"/>
    </xf>
    <xf numFmtId="0" fontId="7" fillId="2" borderId="5" xfId="0" applyFont="1" applyFill="1" applyBorder="1" applyAlignment="1">
      <alignment horizontal="center" vertical="center"/>
    </xf>
    <xf numFmtId="0" fontId="45" fillId="2" borderId="0" xfId="0" applyFont="1" applyFill="1" applyAlignment="1">
      <alignment vertical="center"/>
    </xf>
    <xf numFmtId="0" fontId="45" fillId="0" borderId="0" xfId="0" applyFont="1"/>
    <xf numFmtId="0" fontId="47" fillId="2" borderId="0" xfId="4" applyFont="1" applyFill="1" applyAlignment="1">
      <alignment vertical="center"/>
    </xf>
    <xf numFmtId="0" fontId="45" fillId="0" borderId="0" xfId="0" applyFont="1" applyAlignment="1">
      <alignment vertical="center"/>
    </xf>
    <xf numFmtId="0" fontId="45" fillId="10" borderId="0" xfId="0" applyFont="1" applyFill="1"/>
    <xf numFmtId="0" fontId="49" fillId="2" borderId="0" xfId="4" applyFont="1" applyFill="1" applyAlignment="1">
      <alignment vertical="center"/>
    </xf>
    <xf numFmtId="0" fontId="50" fillId="2" borderId="0" xfId="0" applyFont="1" applyFill="1" applyAlignment="1">
      <alignment vertical="center"/>
    </xf>
    <xf numFmtId="0" fontId="50" fillId="0" borderId="0" xfId="0" applyFont="1" applyAlignment="1">
      <alignment vertical="center"/>
    </xf>
    <xf numFmtId="164" fontId="5" fillId="2" borderId="28"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8" fontId="7" fillId="12" borderId="27"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0" fontId="4" fillId="7" borderId="0" xfId="0" applyFont="1" applyFill="1" applyAlignment="1">
      <alignment vertical="center"/>
    </xf>
    <xf numFmtId="0" fontId="4" fillId="7" borderId="74" xfId="0" applyFont="1" applyFill="1" applyBorder="1" applyAlignment="1">
      <alignment vertical="center"/>
    </xf>
    <xf numFmtId="164" fontId="7" fillId="2" borderId="5" xfId="0" applyNumberFormat="1" applyFont="1" applyFill="1" applyBorder="1" applyAlignment="1">
      <alignment horizontal="center" vertical="center"/>
    </xf>
    <xf numFmtId="0" fontId="42" fillId="2" borderId="1" xfId="0" applyFont="1" applyFill="1" applyBorder="1" applyAlignment="1">
      <alignment vertical="center"/>
    </xf>
    <xf numFmtId="0" fontId="5" fillId="2" borderId="5" xfId="0" applyFont="1" applyFill="1" applyBorder="1" applyAlignment="1">
      <alignment vertical="center"/>
    </xf>
    <xf numFmtId="0" fontId="51" fillId="3" borderId="20" xfId="0" applyFont="1" applyFill="1" applyBorder="1" applyAlignment="1">
      <alignment horizontal="left" vertical="center" wrapText="1"/>
    </xf>
    <xf numFmtId="9" fontId="2" fillId="3" borderId="15" xfId="0" applyNumberFormat="1" applyFont="1" applyFill="1" applyBorder="1" applyAlignment="1">
      <alignment horizontal="center" vertical="center" wrapText="1"/>
    </xf>
    <xf numFmtId="0" fontId="4" fillId="2" borderId="46" xfId="0" applyFont="1" applyFill="1" applyBorder="1" applyAlignment="1">
      <alignment horizontal="left" vertical="center" wrapText="1"/>
    </xf>
    <xf numFmtId="0" fontId="5" fillId="2" borderId="15" xfId="0" applyFont="1" applyFill="1" applyBorder="1" applyAlignment="1">
      <alignment horizontal="left" vertical="center"/>
    </xf>
    <xf numFmtId="0" fontId="5" fillId="0" borderId="15" xfId="0" applyFont="1" applyBorder="1" applyAlignment="1">
      <alignment horizontal="center" vertical="center" wrapText="1"/>
    </xf>
    <xf numFmtId="0" fontId="5" fillId="2" borderId="15" xfId="0" applyFont="1" applyFill="1" applyBorder="1" applyAlignment="1">
      <alignment horizontal="left" vertical="center" wrapText="1"/>
    </xf>
    <xf numFmtId="164" fontId="5" fillId="0" borderId="15" xfId="0" applyNumberFormat="1" applyFont="1" applyBorder="1" applyAlignment="1">
      <alignment horizontal="center" vertical="center" wrapText="1"/>
    </xf>
    <xf numFmtId="164" fontId="14" fillId="0" borderId="28" xfId="0" applyNumberFormat="1" applyFont="1" applyBorder="1" applyAlignment="1">
      <alignment horizontal="center" vertical="center"/>
    </xf>
    <xf numFmtId="0" fontId="4" fillId="7" borderId="20" xfId="0" applyFont="1" applyFill="1" applyBorder="1" applyAlignment="1">
      <alignment horizontal="left" vertical="center"/>
    </xf>
    <xf numFmtId="0" fontId="4" fillId="7" borderId="21" xfId="0" applyFont="1" applyFill="1" applyBorder="1" applyAlignment="1">
      <alignment horizontal="center" vertical="center" wrapText="1"/>
    </xf>
    <xf numFmtId="0" fontId="4" fillId="7" borderId="21" xfId="0" applyFont="1" applyFill="1" applyBorder="1" applyAlignment="1">
      <alignment horizontal="left" vertical="center" wrapText="1"/>
    </xf>
    <xf numFmtId="0" fontId="4" fillId="7" borderId="20" xfId="0" applyFont="1" applyFill="1" applyBorder="1" applyAlignment="1">
      <alignment horizontal="center" vertical="center" wrapText="1"/>
    </xf>
    <xf numFmtId="164" fontId="4" fillId="7" borderId="21" xfId="0" applyNumberFormat="1" applyFont="1" applyFill="1" applyBorder="1" applyAlignment="1" applyProtection="1">
      <alignment horizontal="center" vertical="center"/>
      <protection locked="0"/>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20" fillId="2" borderId="0" xfId="4" applyFill="1"/>
    <xf numFmtId="0" fontId="4" fillId="2" borderId="0" xfId="0" applyFont="1" applyFill="1" applyAlignment="1">
      <alignment horizontal="left" vertical="center" wrapText="1"/>
    </xf>
    <xf numFmtId="0" fontId="4" fillId="7" borderId="87" xfId="0" applyFont="1" applyFill="1" applyBorder="1" applyAlignment="1">
      <alignment vertical="center"/>
    </xf>
    <xf numFmtId="0" fontId="4" fillId="7" borderId="6" xfId="0" applyFont="1" applyFill="1" applyBorder="1" applyAlignment="1">
      <alignment vertical="center"/>
    </xf>
    <xf numFmtId="0" fontId="5" fillId="2" borderId="28" xfId="0" applyFont="1" applyFill="1" applyBorder="1" applyAlignment="1">
      <alignment vertical="center"/>
    </xf>
    <xf numFmtId="0" fontId="5" fillId="2" borderId="28" xfId="0" applyFont="1" applyFill="1" applyBorder="1" applyAlignment="1">
      <alignment horizontal="center" vertical="center"/>
    </xf>
    <xf numFmtId="8" fontId="5" fillId="2" borderId="1" xfId="0" applyNumberFormat="1" applyFont="1" applyFill="1" applyBorder="1" applyAlignment="1">
      <alignment vertical="center"/>
    </xf>
    <xf numFmtId="0" fontId="5" fillId="2" borderId="28" xfId="0" applyFont="1" applyFill="1" applyBorder="1" applyAlignment="1">
      <alignment horizontal="center" vertical="center" wrapText="1"/>
    </xf>
    <xf numFmtId="0" fontId="5" fillId="2" borderId="52" xfId="0" applyFont="1" applyFill="1" applyBorder="1" applyAlignment="1">
      <alignment horizontal="center" vertical="center"/>
    </xf>
    <xf numFmtId="0" fontId="0" fillId="16" borderId="28" xfId="0" applyFill="1" applyBorder="1" applyAlignment="1">
      <alignment horizontal="center"/>
    </xf>
    <xf numFmtId="0" fontId="5" fillId="16" borderId="28" xfId="0" applyFont="1" applyFill="1" applyBorder="1" applyAlignment="1">
      <alignment horizontal="center" vertical="center" wrapText="1"/>
    </xf>
    <xf numFmtId="0" fontId="4" fillId="17" borderId="5" xfId="0" applyFont="1" applyFill="1" applyBorder="1" applyAlignment="1">
      <alignment vertical="center" wrapText="1"/>
    </xf>
    <xf numFmtId="0" fontId="4" fillId="17" borderId="29" xfId="0" applyFont="1" applyFill="1" applyBorder="1" applyAlignment="1">
      <alignment vertical="center" wrapText="1"/>
    </xf>
    <xf numFmtId="0" fontId="4" fillId="17" borderId="78" xfId="0" applyFont="1" applyFill="1" applyBorder="1" applyAlignment="1">
      <alignment vertical="center" wrapText="1"/>
    </xf>
    <xf numFmtId="0" fontId="4" fillId="17" borderId="11" xfId="0" applyFont="1" applyFill="1" applyBorder="1" applyAlignment="1">
      <alignment vertical="center" wrapText="1"/>
    </xf>
    <xf numFmtId="0" fontId="20" fillId="12" borderId="0" xfId="4" applyFill="1" applyAlignment="1">
      <alignment vertical="center"/>
    </xf>
    <xf numFmtId="0" fontId="20" fillId="2" borderId="11" xfId="4" applyFill="1" applyBorder="1" applyAlignment="1">
      <alignment horizontal="left" vertical="center"/>
    </xf>
    <xf numFmtId="0" fontId="4" fillId="14" borderId="49" xfId="0" applyFont="1" applyFill="1" applyBorder="1" applyAlignment="1">
      <alignment horizontal="center" vertical="center"/>
    </xf>
    <xf numFmtId="0" fontId="5" fillId="12" borderId="49" xfId="0" applyFont="1" applyFill="1" applyBorder="1" applyAlignment="1">
      <alignment vertical="center" wrapText="1"/>
    </xf>
    <xf numFmtId="0" fontId="4" fillId="12" borderId="32" xfId="0" applyFont="1" applyFill="1" applyBorder="1" applyAlignment="1">
      <alignment vertical="center"/>
    </xf>
    <xf numFmtId="0" fontId="5" fillId="12" borderId="49" xfId="0" applyFont="1" applyFill="1" applyBorder="1" applyAlignment="1">
      <alignment horizontal="center" vertical="center"/>
    </xf>
    <xf numFmtId="0" fontId="1" fillId="2" borderId="0" xfId="0" applyFont="1" applyFill="1" applyAlignment="1">
      <alignment vertical="center"/>
    </xf>
    <xf numFmtId="0" fontId="1" fillId="10" borderId="0" xfId="0" applyFont="1" applyFill="1" applyAlignment="1">
      <alignment vertical="center"/>
    </xf>
    <xf numFmtId="164" fontId="1" fillId="10" borderId="0" xfId="0" applyNumberFormat="1" applyFont="1" applyFill="1" applyAlignment="1">
      <alignment vertical="center"/>
    </xf>
    <xf numFmtId="0" fontId="1" fillId="0" borderId="0" xfId="0" applyFont="1" applyAlignment="1">
      <alignment vertical="center"/>
    </xf>
    <xf numFmtId="0" fontId="38" fillId="7" borderId="6" xfId="0" applyFont="1" applyFill="1" applyBorder="1" applyAlignment="1">
      <alignment vertical="center"/>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4" fillId="7" borderId="20" xfId="0" applyFont="1" applyFill="1" applyBorder="1" applyAlignment="1">
      <alignment vertical="center"/>
    </xf>
    <xf numFmtId="0" fontId="4" fillId="7" borderId="21" xfId="0" applyFont="1" applyFill="1" applyBorder="1" applyAlignment="1">
      <alignment vertical="center"/>
    </xf>
    <xf numFmtId="0" fontId="7" fillId="16"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35" fillId="17" borderId="5" xfId="0" applyFont="1" applyFill="1" applyBorder="1" applyAlignment="1">
      <alignment vertical="center" wrapText="1"/>
    </xf>
    <xf numFmtId="0" fontId="2" fillId="13" borderId="20" xfId="0" applyFont="1" applyFill="1" applyBorder="1" applyAlignment="1">
      <alignment horizontal="center" vertical="center"/>
    </xf>
    <xf numFmtId="0" fontId="2" fillId="13" borderId="19" xfId="0" applyFont="1" applyFill="1" applyBorder="1" applyAlignment="1">
      <alignment horizontal="center" vertical="center"/>
    </xf>
    <xf numFmtId="9" fontId="2" fillId="13" borderId="15" xfId="0" applyNumberFormat="1" applyFont="1" applyFill="1" applyBorder="1" applyAlignment="1">
      <alignment horizontal="center" vertical="center"/>
    </xf>
    <xf numFmtId="0" fontId="4" fillId="14" borderId="20" xfId="0" applyFont="1" applyFill="1" applyBorder="1" applyAlignment="1">
      <alignment horizontal="left" vertical="center"/>
    </xf>
    <xf numFmtId="0" fontId="4" fillId="14" borderId="27" xfId="0" applyFont="1" applyFill="1" applyBorder="1" applyAlignment="1">
      <alignment horizontal="center" vertical="center"/>
    </xf>
    <xf numFmtId="0" fontId="4" fillId="14" borderId="21" xfId="0" applyFont="1" applyFill="1" applyBorder="1" applyAlignment="1">
      <alignment horizontal="center" vertical="center"/>
    </xf>
    <xf numFmtId="0" fontId="5" fillId="12" borderId="15" xfId="0" applyFont="1" applyFill="1" applyBorder="1" applyAlignment="1">
      <alignment horizontal="left" vertical="center"/>
    </xf>
    <xf numFmtId="0" fontId="5" fillId="12" borderId="21" xfId="0" applyFont="1" applyFill="1" applyBorder="1" applyAlignment="1">
      <alignment horizontal="center" vertical="center"/>
    </xf>
    <xf numFmtId="8" fontId="5" fillId="12" borderId="74" xfId="0" applyNumberFormat="1" applyFont="1" applyFill="1" applyBorder="1" applyAlignment="1">
      <alignment horizontal="center" vertical="center"/>
    </xf>
    <xf numFmtId="8" fontId="5" fillId="12" borderId="71" xfId="0" applyNumberFormat="1" applyFont="1" applyFill="1" applyBorder="1" applyAlignment="1">
      <alignment horizontal="center" vertical="center"/>
    </xf>
    <xf numFmtId="0" fontId="45" fillId="12" borderId="0" xfId="0" applyFont="1" applyFill="1" applyAlignment="1">
      <alignment vertical="center"/>
    </xf>
    <xf numFmtId="0" fontId="41" fillId="2" borderId="1" xfId="0" applyFont="1" applyFill="1" applyBorder="1" applyAlignment="1">
      <alignment horizontal="center" vertical="center"/>
    </xf>
    <xf numFmtId="0" fontId="54" fillId="0" borderId="0" xfId="0" applyFont="1" applyAlignment="1">
      <alignment vertical="center"/>
    </xf>
    <xf numFmtId="0" fontId="7" fillId="2" borderId="1" xfId="0"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4" fillId="7" borderId="0" xfId="0" applyNumberFormat="1" applyFont="1" applyFill="1" applyAlignment="1">
      <alignment horizontal="center" vertical="center"/>
    </xf>
    <xf numFmtId="164" fontId="40" fillId="7" borderId="6" xfId="0" applyNumberFormat="1" applyFont="1" applyFill="1" applyBorder="1" applyAlignment="1">
      <alignment horizontal="center" vertical="center"/>
    </xf>
    <xf numFmtId="164" fontId="40" fillId="7" borderId="3" xfId="0" applyNumberFormat="1" applyFont="1" applyFill="1" applyBorder="1" applyAlignment="1">
      <alignment horizontal="center" vertical="center"/>
    </xf>
    <xf numFmtId="0" fontId="56" fillId="2" borderId="0" xfId="4" applyFont="1" applyFill="1" applyBorder="1" applyAlignment="1">
      <alignment vertical="center"/>
    </xf>
    <xf numFmtId="0" fontId="54" fillId="10" borderId="0" xfId="0" applyFont="1" applyFill="1" applyAlignment="1">
      <alignment vertical="center"/>
    </xf>
    <xf numFmtId="0" fontId="54" fillId="2" borderId="0" xfId="0" applyFont="1" applyFill="1" applyAlignment="1">
      <alignment vertical="center"/>
    </xf>
    <xf numFmtId="164" fontId="7" fillId="2" borderId="17" xfId="0" applyNumberFormat="1" applyFont="1" applyFill="1" applyBorder="1" applyAlignment="1">
      <alignment horizontal="center" vertical="center"/>
    </xf>
    <xf numFmtId="164" fontId="14" fillId="2" borderId="94" xfId="0" applyNumberFormat="1" applyFont="1" applyFill="1" applyBorder="1" applyAlignment="1">
      <alignment horizontal="center" vertical="center"/>
    </xf>
    <xf numFmtId="0" fontId="35" fillId="0" borderId="1" xfId="0" applyFont="1" applyBorder="1" applyAlignment="1">
      <alignment horizontal="center" vertical="center"/>
    </xf>
    <xf numFmtId="164" fontId="7" fillId="0" borderId="15" xfId="0" applyNumberFormat="1" applyFont="1" applyBorder="1" applyAlignment="1">
      <alignment horizontal="center" vertical="center"/>
    </xf>
    <xf numFmtId="165" fontId="7" fillId="2" borderId="1" xfId="0" applyNumberFormat="1" applyFont="1" applyFill="1" applyBorder="1" applyAlignment="1">
      <alignment horizontal="center" vertical="center" wrapText="1"/>
    </xf>
    <xf numFmtId="164" fontId="7" fillId="2" borderId="21" xfId="0" applyNumberFormat="1" applyFont="1" applyFill="1" applyBorder="1" applyAlignment="1">
      <alignment horizontal="center" vertical="center"/>
    </xf>
    <xf numFmtId="164" fontId="7" fillId="2" borderId="23" xfId="0" applyNumberFormat="1" applyFont="1" applyFill="1" applyBorder="1" applyAlignment="1">
      <alignment horizontal="center" vertical="center"/>
    </xf>
    <xf numFmtId="0" fontId="2" fillId="3" borderId="29" xfId="0" applyFont="1" applyFill="1" applyBorder="1" applyAlignment="1">
      <alignment horizontal="left" vertical="center" wrapText="1"/>
    </xf>
    <xf numFmtId="0" fontId="14" fillId="0" borderId="1" xfId="0" applyFont="1" applyBorder="1" applyAlignment="1">
      <alignment vertical="center"/>
    </xf>
    <xf numFmtId="0" fontId="38" fillId="7" borderId="6" xfId="0" applyFont="1" applyFill="1" applyBorder="1" applyAlignment="1">
      <alignment horizontal="center" vertical="center"/>
    </xf>
    <xf numFmtId="164" fontId="38" fillId="7" borderId="6"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164" fontId="14" fillId="0" borderId="15" xfId="0" applyNumberFormat="1" applyFont="1" applyBorder="1" applyAlignment="1">
      <alignment horizontal="center" vertical="center"/>
    </xf>
    <xf numFmtId="164" fontId="14" fillId="2" borderId="6" xfId="0" applyNumberFormat="1" applyFont="1" applyFill="1" applyBorder="1" applyAlignment="1">
      <alignment horizontal="center" vertical="center"/>
    </xf>
    <xf numFmtId="164" fontId="14" fillId="2" borderId="72"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164" fontId="14" fillId="2" borderId="42" xfId="0" applyNumberFormat="1" applyFont="1" applyFill="1" applyBorder="1" applyAlignment="1">
      <alignment horizontal="center" vertical="center"/>
    </xf>
    <xf numFmtId="164" fontId="14" fillId="0" borderId="27" xfId="0" applyNumberFormat="1" applyFont="1" applyBorder="1" applyAlignment="1">
      <alignment horizontal="center" vertical="center"/>
    </xf>
    <xf numFmtId="0" fontId="57" fillId="2" borderId="0" xfId="4" applyFont="1" applyFill="1" applyAlignment="1">
      <alignment vertical="center"/>
    </xf>
    <xf numFmtId="164" fontId="14" fillId="2" borderId="35" xfId="0" applyNumberFormat="1" applyFont="1" applyFill="1" applyBorder="1" applyAlignment="1">
      <alignment horizontal="center" vertical="center"/>
    </xf>
    <xf numFmtId="164" fontId="14" fillId="0" borderId="35" xfId="0" applyNumberFormat="1" applyFont="1" applyBorder="1" applyAlignment="1">
      <alignment horizontal="center" vertical="center"/>
    </xf>
    <xf numFmtId="9" fontId="16" fillId="3" borderId="28" xfId="2" applyFont="1" applyFill="1" applyBorder="1" applyAlignment="1">
      <alignment horizontal="center" vertical="center"/>
    </xf>
    <xf numFmtId="0" fontId="14" fillId="2" borderId="14" xfId="0" applyFont="1" applyFill="1" applyBorder="1" applyAlignment="1">
      <alignment horizontal="center" vertical="center" wrapText="1"/>
    </xf>
    <xf numFmtId="164" fontId="14" fillId="2" borderId="12" xfId="0" applyNumberFormat="1" applyFont="1" applyFill="1" applyBorder="1" applyAlignment="1">
      <alignment horizontal="center" vertical="center"/>
    </xf>
    <xf numFmtId="8" fontId="14" fillId="10" borderId="53" xfId="0" applyNumberFormat="1" applyFont="1" applyFill="1" applyBorder="1" applyAlignment="1">
      <alignment horizontal="center" vertical="center"/>
    </xf>
    <xf numFmtId="0" fontId="14" fillId="2" borderId="8" xfId="0" applyFont="1" applyFill="1" applyBorder="1" applyAlignment="1">
      <alignment horizontal="center" vertical="center" wrapText="1"/>
    </xf>
    <xf numFmtId="164" fontId="14" fillId="2" borderId="9" xfId="0" applyNumberFormat="1" applyFont="1" applyFill="1" applyBorder="1" applyAlignment="1">
      <alignment horizontal="center" vertical="center"/>
    </xf>
    <xf numFmtId="8" fontId="14" fillId="10" borderId="28" xfId="0" applyNumberFormat="1" applyFont="1" applyFill="1" applyBorder="1" applyAlignment="1">
      <alignment horizontal="center" vertical="center"/>
    </xf>
    <xf numFmtId="164" fontId="14" fillId="2" borderId="7" xfId="0" applyNumberFormat="1" applyFont="1" applyFill="1" applyBorder="1" applyAlignment="1">
      <alignment horizontal="center" vertical="center"/>
    </xf>
    <xf numFmtId="0" fontId="57" fillId="2" borderId="0" xfId="4" applyFont="1" applyFill="1" applyBorder="1" applyAlignment="1">
      <alignment vertical="center"/>
    </xf>
    <xf numFmtId="8" fontId="14" fillId="10" borderId="0" xfId="0" applyNumberFormat="1" applyFont="1" applyFill="1" applyAlignment="1">
      <alignment horizontal="center" vertical="center"/>
    </xf>
    <xf numFmtId="164" fontId="38" fillId="7" borderId="12" xfId="0" applyNumberFormat="1" applyFont="1" applyFill="1" applyBorder="1" applyAlignment="1">
      <alignment horizontal="center" vertical="center"/>
    </xf>
    <xf numFmtId="0" fontId="58" fillId="7" borderId="6" xfId="0" applyFont="1" applyFill="1" applyBorder="1" applyAlignment="1">
      <alignment vertical="center" wrapText="1"/>
    </xf>
    <xf numFmtId="0" fontId="38" fillId="7" borderId="6" xfId="0" applyFont="1" applyFill="1" applyBorder="1" applyAlignment="1">
      <alignment vertical="center" wrapText="1"/>
    </xf>
    <xf numFmtId="8" fontId="14" fillId="12" borderId="15" xfId="0" applyNumberFormat="1" applyFont="1" applyFill="1" applyBorder="1" applyAlignment="1">
      <alignment horizontal="center" vertical="center"/>
    </xf>
    <xf numFmtId="0" fontId="38" fillId="7" borderId="9" xfId="0" applyFont="1" applyFill="1" applyBorder="1" applyAlignment="1">
      <alignment vertical="center" wrapText="1"/>
    </xf>
    <xf numFmtId="164" fontId="7" fillId="2" borderId="70" xfId="0" applyNumberFormat="1" applyFont="1" applyFill="1" applyBorder="1" applyAlignment="1">
      <alignment horizontal="center" vertical="center"/>
    </xf>
    <xf numFmtId="164" fontId="7" fillId="2" borderId="96" xfId="0" applyNumberFormat="1" applyFont="1" applyFill="1" applyBorder="1" applyAlignment="1">
      <alignment horizontal="center" vertical="center"/>
    </xf>
    <xf numFmtId="0" fontId="2" fillId="3" borderId="97" xfId="0" applyFont="1" applyFill="1" applyBorder="1" applyAlignment="1">
      <alignment vertical="center"/>
    </xf>
    <xf numFmtId="0" fontId="2" fillId="3" borderId="52" xfId="0" applyFont="1" applyFill="1" applyBorder="1" applyAlignment="1">
      <alignment horizontal="center" vertical="center"/>
    </xf>
    <xf numFmtId="0" fontId="2" fillId="3" borderId="26" xfId="0" applyFont="1" applyFill="1" applyBorder="1" applyAlignment="1">
      <alignment horizontal="center" vertical="center" wrapText="1"/>
    </xf>
    <xf numFmtId="0" fontId="5" fillId="2" borderId="98" xfId="0" applyFont="1" applyFill="1" applyBorder="1" applyAlignment="1">
      <alignment vertical="center" wrapText="1"/>
    </xf>
    <xf numFmtId="0" fontId="5" fillId="2" borderId="99" xfId="0" applyFont="1" applyFill="1" applyBorder="1" applyAlignment="1">
      <alignment horizontal="center" vertical="center" wrapText="1"/>
    </xf>
    <xf numFmtId="0" fontId="5" fillId="2" borderId="99" xfId="0" applyFont="1" applyFill="1" applyBorder="1" applyAlignment="1">
      <alignment vertical="center" wrapText="1"/>
    </xf>
    <xf numFmtId="164" fontId="7" fillId="2" borderId="99" xfId="0" applyNumberFormat="1" applyFont="1" applyFill="1" applyBorder="1" applyAlignment="1">
      <alignment horizontal="center" vertical="center" wrapText="1"/>
    </xf>
    <xf numFmtId="0" fontId="5" fillId="2" borderId="37" xfId="0" applyFont="1" applyFill="1" applyBorder="1" applyAlignment="1">
      <alignment vertical="center" wrapText="1"/>
    </xf>
    <xf numFmtId="164" fontId="7" fillId="2" borderId="35" xfId="0" applyNumberFormat="1" applyFont="1" applyFill="1" applyBorder="1" applyAlignment="1">
      <alignment horizontal="center" vertical="center" wrapText="1"/>
    </xf>
    <xf numFmtId="0" fontId="4" fillId="7" borderId="37" xfId="0" applyFont="1" applyFill="1" applyBorder="1" applyAlignment="1">
      <alignment vertical="center"/>
    </xf>
    <xf numFmtId="164" fontId="4" fillId="7" borderId="60"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wrapText="1"/>
    </xf>
    <xf numFmtId="164" fontId="5" fillId="2" borderId="44" xfId="0" applyNumberFormat="1" applyFont="1" applyFill="1" applyBorder="1" applyAlignment="1">
      <alignment vertical="center"/>
    </xf>
    <xf numFmtId="164" fontId="5" fillId="2" borderId="19" xfId="0" applyNumberFormat="1" applyFont="1" applyFill="1" applyBorder="1" applyAlignment="1">
      <alignment vertical="center"/>
    </xf>
    <xf numFmtId="164" fontId="7" fillId="2" borderId="44" xfId="0" applyNumberFormat="1" applyFont="1" applyFill="1" applyBorder="1" applyAlignment="1">
      <alignment vertical="center"/>
    </xf>
    <xf numFmtId="164" fontId="7" fillId="2" borderId="19" xfId="0" applyNumberFormat="1" applyFont="1" applyFill="1" applyBorder="1" applyAlignment="1">
      <alignment horizontal="center" vertical="center"/>
    </xf>
    <xf numFmtId="164" fontId="7" fillId="2" borderId="18" xfId="0" applyNumberFormat="1" applyFont="1" applyFill="1" applyBorder="1" applyAlignment="1">
      <alignment horizontal="center" vertical="center"/>
    </xf>
    <xf numFmtId="9" fontId="2" fillId="3" borderId="101" xfId="2" applyFont="1" applyFill="1" applyBorder="1" applyAlignment="1">
      <alignment horizontal="center" vertical="center"/>
    </xf>
    <xf numFmtId="0" fontId="5" fillId="2" borderId="102" xfId="0" applyFont="1" applyFill="1" applyBorder="1" applyAlignment="1">
      <alignment vertical="center"/>
    </xf>
    <xf numFmtId="164" fontId="5" fillId="2" borderId="40" xfId="0" applyNumberFormat="1" applyFont="1" applyFill="1" applyBorder="1" applyAlignment="1">
      <alignment horizontal="center" vertical="center" wrapText="1"/>
    </xf>
    <xf numFmtId="164" fontId="5" fillId="2" borderId="103" xfId="0" applyNumberFormat="1" applyFont="1" applyFill="1" applyBorder="1" applyAlignment="1">
      <alignment horizontal="center" vertical="center" wrapText="1"/>
    </xf>
    <xf numFmtId="0" fontId="7" fillId="5" borderId="5" xfId="0" applyFont="1" applyFill="1" applyBorder="1" applyAlignment="1">
      <alignment vertical="center"/>
    </xf>
    <xf numFmtId="0" fontId="7" fillId="2" borderId="5" xfId="0" applyFont="1" applyFill="1" applyBorder="1" applyAlignment="1">
      <alignment vertical="center" wrapText="1"/>
    </xf>
    <xf numFmtId="9" fontId="2" fillId="3" borderId="104" xfId="2" applyFont="1" applyFill="1" applyBorder="1" applyAlignment="1">
      <alignment horizontal="center" vertical="center"/>
    </xf>
    <xf numFmtId="9" fontId="2" fillId="3" borderId="76" xfId="2" applyFont="1" applyFill="1" applyBorder="1" applyAlignment="1">
      <alignment horizontal="center" vertical="center"/>
    </xf>
    <xf numFmtId="9" fontId="2" fillId="3" borderId="105" xfId="2" applyFont="1" applyFill="1" applyBorder="1" applyAlignment="1">
      <alignment horizontal="center" vertical="center"/>
    </xf>
    <xf numFmtId="164" fontId="7" fillId="2" borderId="37" xfId="0" applyNumberFormat="1" applyFont="1" applyFill="1" applyBorder="1" applyAlignment="1">
      <alignment horizontal="center" vertical="center"/>
    </xf>
    <xf numFmtId="164" fontId="7" fillId="2" borderId="35" xfId="0" applyNumberFormat="1" applyFont="1" applyFill="1" applyBorder="1" applyAlignment="1">
      <alignment horizontal="center" vertical="center"/>
    </xf>
    <xf numFmtId="0" fontId="4" fillId="7" borderId="106" xfId="0" applyFont="1" applyFill="1" applyBorder="1" applyAlignment="1">
      <alignment horizontal="center" vertical="center" wrapText="1"/>
    </xf>
    <xf numFmtId="0" fontId="5" fillId="2" borderId="106" xfId="0" applyFont="1" applyFill="1" applyBorder="1" applyAlignment="1">
      <alignment horizontal="center" vertical="center" wrapText="1"/>
    </xf>
    <xf numFmtId="164" fontId="7" fillId="2" borderId="43" xfId="0" applyNumberFormat="1" applyFont="1" applyFill="1" applyBorder="1" applyAlignment="1">
      <alignment horizontal="center" vertical="center"/>
    </xf>
    <xf numFmtId="0" fontId="7" fillId="2" borderId="106" xfId="0" applyFont="1" applyFill="1" applyBorder="1" applyAlignment="1">
      <alignment horizontal="center" vertical="center" wrapText="1"/>
    </xf>
    <xf numFmtId="0" fontId="7" fillId="2" borderId="59" xfId="0" applyFont="1" applyFill="1" applyBorder="1" applyAlignment="1">
      <alignment horizontal="center" vertical="center" wrapText="1"/>
    </xf>
    <xf numFmtId="164" fontId="7" fillId="2" borderId="60" xfId="0" applyNumberFormat="1" applyFont="1" applyFill="1" applyBorder="1" applyAlignment="1">
      <alignment horizontal="center" vertical="center"/>
    </xf>
    <xf numFmtId="164" fontId="5" fillId="2" borderId="58" xfId="0" applyNumberFormat="1" applyFont="1" applyFill="1" applyBorder="1" applyAlignment="1">
      <alignment horizontal="center" vertical="center"/>
    </xf>
    <xf numFmtId="164" fontId="5" fillId="2" borderId="108" xfId="0" applyNumberFormat="1" applyFont="1" applyFill="1" applyBorder="1" applyAlignment="1">
      <alignment horizontal="center" vertical="center"/>
    </xf>
    <xf numFmtId="164" fontId="5" fillId="2" borderId="73" xfId="0" applyNumberFormat="1" applyFont="1" applyFill="1" applyBorder="1" applyAlignment="1">
      <alignment horizontal="center" vertical="center"/>
    </xf>
    <xf numFmtId="164" fontId="14" fillId="2" borderId="96" xfId="0" applyNumberFormat="1" applyFont="1" applyFill="1" applyBorder="1" applyAlignment="1">
      <alignment horizontal="center" vertical="center"/>
    </xf>
    <xf numFmtId="164" fontId="7" fillId="0" borderId="96" xfId="0" applyNumberFormat="1" applyFont="1" applyBorder="1" applyAlignment="1">
      <alignment horizontal="center" vertical="center"/>
    </xf>
    <xf numFmtId="0" fontId="2" fillId="3" borderId="29" xfId="0" applyFont="1" applyFill="1" applyBorder="1" applyAlignment="1">
      <alignment horizontal="left" vertical="center"/>
    </xf>
    <xf numFmtId="0" fontId="4" fillId="0" borderId="11" xfId="0" applyFont="1" applyBorder="1" applyAlignment="1">
      <alignment horizontal="left" vertical="center"/>
    </xf>
    <xf numFmtId="0" fontId="2" fillId="3" borderId="104" xfId="0" applyFont="1" applyFill="1" applyBorder="1" applyAlignment="1">
      <alignment horizontal="center" vertical="center"/>
    </xf>
    <xf numFmtId="0" fontId="2" fillId="3" borderId="76" xfId="0" applyFont="1" applyFill="1" applyBorder="1" applyAlignment="1">
      <alignment horizontal="center" vertical="center"/>
    </xf>
    <xf numFmtId="0" fontId="2" fillId="3" borderId="76" xfId="0" applyFont="1" applyFill="1" applyBorder="1" applyAlignment="1">
      <alignment horizontal="center" vertical="center" wrapText="1"/>
    </xf>
    <xf numFmtId="0" fontId="4" fillId="7" borderId="110" xfId="0" applyFont="1" applyFill="1" applyBorder="1" applyAlignment="1">
      <alignment vertical="center"/>
    </xf>
    <xf numFmtId="164" fontId="4" fillId="7" borderId="47" xfId="0" applyNumberFormat="1" applyFont="1" applyFill="1" applyBorder="1" applyAlignment="1">
      <alignment horizontal="center" vertical="center"/>
    </xf>
    <xf numFmtId="0" fontId="7" fillId="2" borderId="37" xfId="0" applyFont="1" applyFill="1" applyBorder="1" applyAlignment="1">
      <alignment vertical="center"/>
    </xf>
    <xf numFmtId="0" fontId="7" fillId="0" borderId="37" xfId="0" applyFont="1" applyBorder="1" applyAlignment="1">
      <alignment vertical="center"/>
    </xf>
    <xf numFmtId="0" fontId="35" fillId="7" borderId="106" xfId="0" applyFont="1" applyFill="1" applyBorder="1" applyAlignment="1">
      <alignment vertical="center"/>
    </xf>
    <xf numFmtId="164" fontId="35" fillId="7" borderId="43" xfId="0" applyNumberFormat="1" applyFont="1" applyFill="1" applyBorder="1" applyAlignment="1">
      <alignment horizontal="center" vertical="center"/>
    </xf>
    <xf numFmtId="0" fontId="14" fillId="2" borderId="37" xfId="0" applyFont="1" applyFill="1" applyBorder="1" applyAlignment="1">
      <alignment vertical="center"/>
    </xf>
    <xf numFmtId="164" fontId="7" fillId="0" borderId="35" xfId="0" applyNumberFormat="1" applyFont="1" applyBorder="1" applyAlignment="1">
      <alignment horizontal="center" vertical="center"/>
    </xf>
    <xf numFmtId="164" fontId="5" fillId="2" borderId="101" xfId="0" applyNumberFormat="1" applyFont="1" applyFill="1" applyBorder="1" applyAlignment="1">
      <alignment horizontal="center" vertical="center"/>
    </xf>
    <xf numFmtId="0" fontId="5" fillId="2" borderId="41" xfId="0" applyFont="1" applyFill="1" applyBorder="1" applyAlignment="1">
      <alignment vertical="center" wrapText="1"/>
    </xf>
    <xf numFmtId="164" fontId="5" fillId="2" borderId="111" xfId="0" applyNumberFormat="1" applyFont="1" applyFill="1" applyBorder="1" applyAlignment="1">
      <alignment horizontal="center" vertical="center"/>
    </xf>
    <xf numFmtId="0" fontId="0" fillId="2" borderId="11" xfId="0" applyFill="1" applyBorder="1" applyAlignment="1">
      <alignment vertical="center"/>
    </xf>
    <xf numFmtId="0" fontId="2" fillId="3" borderId="112" xfId="0" applyFont="1" applyFill="1" applyBorder="1" applyAlignment="1">
      <alignment horizontal="center" vertical="center" wrapText="1"/>
    </xf>
    <xf numFmtId="0" fontId="4" fillId="3" borderId="20" xfId="0" applyFont="1" applyFill="1" applyBorder="1" applyAlignment="1">
      <alignment horizontal="left" vertical="center"/>
    </xf>
    <xf numFmtId="0" fontId="4" fillId="7" borderId="46" xfId="0" applyFont="1" applyFill="1" applyBorder="1" applyAlignment="1">
      <alignment vertical="center"/>
    </xf>
    <xf numFmtId="0" fontId="4" fillId="7" borderId="0" xfId="0" applyFont="1" applyFill="1" applyAlignment="1">
      <alignment horizontal="center" vertical="center"/>
    </xf>
    <xf numFmtId="0" fontId="4" fillId="7" borderId="0" xfId="0" applyFont="1" applyFill="1" applyAlignment="1">
      <alignment vertical="center" wrapText="1"/>
    </xf>
    <xf numFmtId="9" fontId="4" fillId="7" borderId="44" xfId="2" applyFont="1" applyFill="1" applyBorder="1" applyAlignment="1">
      <alignment horizontal="center" vertical="center"/>
    </xf>
    <xf numFmtId="0" fontId="4" fillId="7" borderId="59" xfId="0" applyFont="1" applyFill="1" applyBorder="1" applyAlignment="1">
      <alignment vertical="center"/>
    </xf>
    <xf numFmtId="9" fontId="38" fillId="7" borderId="60" xfId="2" applyFont="1" applyFill="1" applyBorder="1" applyAlignment="1">
      <alignment horizontal="center" vertical="center"/>
    </xf>
    <xf numFmtId="8" fontId="14" fillId="12" borderId="113" xfId="0" applyNumberFormat="1" applyFont="1" applyFill="1" applyBorder="1" applyAlignment="1">
      <alignment horizontal="center" vertical="center"/>
    </xf>
    <xf numFmtId="8" fontId="14" fillId="12" borderId="114" xfId="0" applyNumberFormat="1" applyFont="1" applyFill="1" applyBorder="1" applyAlignment="1">
      <alignment horizontal="center" vertical="center"/>
    </xf>
    <xf numFmtId="8" fontId="14" fillId="12" borderId="115" xfId="0" applyNumberFormat="1" applyFont="1" applyFill="1" applyBorder="1" applyAlignment="1">
      <alignment horizontal="center"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0" fontId="38" fillId="3" borderId="28" xfId="0" applyFont="1" applyFill="1" applyBorder="1" applyAlignment="1">
      <alignment horizontal="center" vertical="center"/>
    </xf>
    <xf numFmtId="0" fontId="38" fillId="3" borderId="28"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7" xfId="0" applyFont="1" applyFill="1" applyBorder="1" applyAlignment="1">
      <alignment vertical="center" wrapText="1"/>
    </xf>
    <xf numFmtId="0" fontId="0" fillId="2" borderId="1" xfId="0" applyFill="1" applyBorder="1" applyAlignment="1">
      <alignment horizontal="center" vertical="center"/>
    </xf>
    <xf numFmtId="164" fontId="14" fillId="10" borderId="6" xfId="0" applyNumberFormat="1" applyFont="1" applyFill="1" applyBorder="1" applyAlignment="1">
      <alignment horizontal="center" vertical="center"/>
    </xf>
    <xf numFmtId="0" fontId="8" fillId="2" borderId="11" xfId="0" applyFont="1" applyFill="1" applyBorder="1" applyAlignment="1">
      <alignment horizontal="left" vertical="center"/>
    </xf>
    <xf numFmtId="0" fontId="4" fillId="7" borderId="106" xfId="0" applyFont="1" applyFill="1" applyBorder="1" applyAlignment="1">
      <alignment vertical="center"/>
    </xf>
    <xf numFmtId="164" fontId="14" fillId="2" borderId="43" xfId="0" applyNumberFormat="1" applyFont="1" applyFill="1" applyBorder="1" applyAlignment="1">
      <alignment horizontal="center" vertical="center"/>
    </xf>
    <xf numFmtId="164" fontId="5" fillId="2" borderId="103" xfId="0" applyNumberFormat="1" applyFont="1" applyFill="1" applyBorder="1" applyAlignment="1">
      <alignment horizontal="center" vertical="center"/>
    </xf>
    <xf numFmtId="164" fontId="14" fillId="2" borderId="116" xfId="0" applyNumberFormat="1"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99" xfId="0" applyFont="1" applyFill="1" applyBorder="1" applyAlignment="1">
      <alignment horizontal="center" vertical="center"/>
    </xf>
    <xf numFmtId="0" fontId="2" fillId="3" borderId="99" xfId="0" applyFont="1" applyFill="1" applyBorder="1" applyAlignment="1">
      <alignment horizontal="center" vertical="center" wrapText="1"/>
    </xf>
    <xf numFmtId="9" fontId="2" fillId="3" borderId="99" xfId="2" applyFont="1" applyFill="1" applyBorder="1" applyAlignment="1">
      <alignment horizontal="center" vertical="center"/>
    </xf>
    <xf numFmtId="9" fontId="2" fillId="3" borderId="100" xfId="2" applyFont="1" applyFill="1" applyBorder="1" applyAlignment="1">
      <alignment horizontal="center" vertical="center"/>
    </xf>
    <xf numFmtId="164" fontId="14" fillId="10" borderId="43" xfId="0" applyNumberFormat="1" applyFont="1" applyFill="1" applyBorder="1" applyAlignment="1">
      <alignment horizontal="center" vertical="center"/>
    </xf>
    <xf numFmtId="0" fontId="14" fillId="2" borderId="43" xfId="0" applyFont="1" applyFill="1" applyBorder="1" applyAlignment="1">
      <alignment horizontal="center" vertical="center" wrapText="1"/>
    </xf>
    <xf numFmtId="9" fontId="16" fillId="3" borderId="101" xfId="2" applyFont="1" applyFill="1" applyBorder="1" applyAlignment="1">
      <alignment horizontal="center" vertical="center"/>
    </xf>
    <xf numFmtId="0" fontId="14" fillId="2" borderId="102" xfId="0" applyFont="1" applyFill="1" applyBorder="1" applyAlignment="1">
      <alignment vertical="center"/>
    </xf>
    <xf numFmtId="0" fontId="14" fillId="2" borderId="40" xfId="0" applyFont="1" applyFill="1" applyBorder="1" applyAlignment="1">
      <alignment horizontal="center" vertical="center"/>
    </xf>
    <xf numFmtId="0" fontId="14" fillId="2" borderId="40" xfId="0" applyFont="1" applyFill="1" applyBorder="1" applyAlignment="1">
      <alignment vertical="center" wrapText="1"/>
    </xf>
    <xf numFmtId="164" fontId="14" fillId="2" borderId="40" xfId="0" applyNumberFormat="1" applyFont="1" applyFill="1" applyBorder="1" applyAlignment="1">
      <alignment horizontal="center" vertical="center"/>
    </xf>
    <xf numFmtId="164" fontId="14" fillId="2" borderId="103" xfId="0" applyNumberFormat="1" applyFont="1" applyFill="1" applyBorder="1" applyAlignment="1">
      <alignment horizontal="center" vertical="center"/>
    </xf>
    <xf numFmtId="2" fontId="4" fillId="2" borderId="11" xfId="0" applyNumberFormat="1" applyFont="1" applyFill="1" applyBorder="1" applyAlignment="1">
      <alignment horizontal="left" vertical="center"/>
    </xf>
    <xf numFmtId="0" fontId="14" fillId="2" borderId="58" xfId="0" applyFont="1" applyFill="1" applyBorder="1" applyAlignment="1">
      <alignment vertical="center"/>
    </xf>
    <xf numFmtId="164" fontId="14" fillId="2" borderId="38" xfId="0" applyNumberFormat="1" applyFont="1" applyFill="1" applyBorder="1" applyAlignment="1">
      <alignment horizontal="center" vertical="center"/>
    </xf>
    <xf numFmtId="0" fontId="14" fillId="2" borderId="108" xfId="0" applyFont="1" applyFill="1" applyBorder="1" applyAlignment="1">
      <alignment vertical="center"/>
    </xf>
    <xf numFmtId="0" fontId="14" fillId="2" borderId="109" xfId="0" applyFont="1" applyFill="1" applyBorder="1" applyAlignment="1">
      <alignment horizontal="center" vertical="center"/>
    </xf>
    <xf numFmtId="0" fontId="14" fillId="2" borderId="109" xfId="0" applyFont="1" applyFill="1" applyBorder="1" applyAlignment="1">
      <alignment vertical="center" wrapText="1"/>
    </xf>
    <xf numFmtId="164" fontId="14" fillId="2" borderId="109" xfId="0" applyNumberFormat="1" applyFont="1" applyFill="1" applyBorder="1" applyAlignment="1">
      <alignment horizontal="center" vertical="center"/>
    </xf>
    <xf numFmtId="164" fontId="14" fillId="2" borderId="67" xfId="0" applyNumberFormat="1" applyFont="1" applyFill="1" applyBorder="1" applyAlignment="1">
      <alignment horizontal="center" vertical="center"/>
    </xf>
    <xf numFmtId="0" fontId="2" fillId="3" borderId="98" xfId="0" applyFont="1" applyFill="1" applyBorder="1" applyAlignment="1">
      <alignment horizontal="center" vertical="center"/>
    </xf>
    <xf numFmtId="0" fontId="38" fillId="3" borderId="107" xfId="0" applyFont="1" applyFill="1" applyBorder="1" applyAlignment="1">
      <alignment horizontal="center" vertical="center"/>
    </xf>
    <xf numFmtId="0" fontId="14" fillId="0" borderId="1" xfId="0" applyFont="1" applyBorder="1" applyAlignment="1">
      <alignment horizontal="center" vertical="center" wrapText="1"/>
    </xf>
    <xf numFmtId="0" fontId="38" fillId="7"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28" xfId="0" applyFont="1" applyFill="1" applyBorder="1" applyAlignment="1">
      <alignment horizontal="center" vertical="center" wrapText="1"/>
    </xf>
    <xf numFmtId="0" fontId="2" fillId="3" borderId="5" xfId="0" applyFont="1" applyFill="1" applyBorder="1" applyAlignment="1">
      <alignment horizontal="left" vertical="center"/>
    </xf>
    <xf numFmtId="9" fontId="2" fillId="3" borderId="99" xfId="2" applyFont="1" applyFill="1" applyBorder="1" applyAlignment="1">
      <alignment horizontal="center" vertical="center" wrapText="1"/>
    </xf>
    <xf numFmtId="9" fontId="2" fillId="3" borderId="100" xfId="2" applyFont="1" applyFill="1" applyBorder="1" applyAlignment="1">
      <alignment horizontal="center" vertical="center" wrapText="1"/>
    </xf>
    <xf numFmtId="0" fontId="14" fillId="2" borderId="37" xfId="0" applyFont="1" applyFill="1" applyBorder="1" applyAlignment="1">
      <alignment vertical="center" wrapText="1"/>
    </xf>
    <xf numFmtId="0" fontId="38" fillId="7" borderId="37" xfId="0" applyFont="1" applyFill="1" applyBorder="1" applyAlignment="1">
      <alignment vertical="center"/>
    </xf>
    <xf numFmtId="164" fontId="38" fillId="7" borderId="43" xfId="0" applyNumberFormat="1" applyFont="1" applyFill="1" applyBorder="1" applyAlignment="1">
      <alignment horizontal="center" vertical="center"/>
    </xf>
    <xf numFmtId="0" fontId="14" fillId="5" borderId="37" xfId="0" applyFont="1" applyFill="1" applyBorder="1" applyAlignment="1">
      <alignment vertical="center"/>
    </xf>
    <xf numFmtId="164" fontId="14" fillId="2" borderId="118" xfId="0" applyNumberFormat="1" applyFont="1" applyFill="1" applyBorder="1" applyAlignment="1">
      <alignment horizontal="center" vertical="center"/>
    </xf>
    <xf numFmtId="0" fontId="16" fillId="3" borderId="107" xfId="0" applyFont="1" applyFill="1" applyBorder="1" applyAlignment="1">
      <alignment horizontal="center" vertical="center"/>
    </xf>
    <xf numFmtId="164" fontId="14" fillId="2" borderId="41" xfId="0" applyNumberFormat="1" applyFont="1" applyFill="1" applyBorder="1" applyAlignment="1">
      <alignment horizontal="center" vertical="center"/>
    </xf>
    <xf numFmtId="164" fontId="5" fillId="2" borderId="48" xfId="0" applyNumberFormat="1" applyFont="1" applyFill="1" applyBorder="1" applyAlignment="1">
      <alignment horizontal="center" vertical="center"/>
    </xf>
    <xf numFmtId="0" fontId="2" fillId="3" borderId="90"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2" borderId="5" xfId="0" applyFont="1" applyFill="1" applyBorder="1" applyAlignment="1">
      <alignment vertical="center"/>
    </xf>
    <xf numFmtId="0" fontId="14" fillId="5" borderId="5" xfId="0" applyFont="1" applyFill="1" applyBorder="1" applyAlignment="1">
      <alignment vertical="center"/>
    </xf>
    <xf numFmtId="0" fontId="14" fillId="2" borderId="5" xfId="0" applyFont="1" applyFill="1" applyBorder="1" applyAlignment="1">
      <alignment vertical="center" wrapText="1"/>
    </xf>
    <xf numFmtId="0" fontId="16" fillId="3" borderId="29" xfId="0" applyFont="1" applyFill="1" applyBorder="1" applyAlignment="1">
      <alignment horizontal="center" vertical="center" wrapText="1"/>
    </xf>
    <xf numFmtId="0" fontId="14" fillId="2" borderId="41" xfId="0" applyFont="1" applyFill="1" applyBorder="1" applyAlignment="1">
      <alignment vertical="center" wrapText="1"/>
    </xf>
    <xf numFmtId="9" fontId="2" fillId="3" borderId="98" xfId="2" applyFont="1" applyFill="1" applyBorder="1" applyAlignment="1">
      <alignment horizontal="center" vertical="center"/>
    </xf>
    <xf numFmtId="164" fontId="14" fillId="2" borderId="37" xfId="0" applyNumberFormat="1" applyFont="1" applyFill="1" applyBorder="1" applyAlignment="1">
      <alignment horizontal="center" vertical="center"/>
    </xf>
    <xf numFmtId="0" fontId="38" fillId="7" borderId="106" xfId="0" applyFont="1" applyFill="1" applyBorder="1" applyAlignment="1">
      <alignment horizontal="center" vertical="center" wrapText="1"/>
    </xf>
    <xf numFmtId="0" fontId="14" fillId="2" borderId="106" xfId="0" applyFont="1" applyFill="1" applyBorder="1" applyAlignment="1">
      <alignment horizontal="center" vertical="center" wrapText="1"/>
    </xf>
    <xf numFmtId="164" fontId="14" fillId="2" borderId="102" xfId="0" applyNumberFormat="1" applyFont="1" applyFill="1" applyBorder="1" applyAlignment="1">
      <alignment horizontal="center" vertical="center"/>
    </xf>
    <xf numFmtId="0" fontId="38" fillId="7" borderId="12" xfId="0" applyFont="1" applyFill="1" applyBorder="1" applyAlignment="1">
      <alignment horizontal="center" vertical="center"/>
    </xf>
    <xf numFmtId="164" fontId="14" fillId="2" borderId="26" xfId="0" applyNumberFormat="1" applyFont="1" applyFill="1" applyBorder="1" applyAlignment="1">
      <alignment horizontal="center" vertical="center"/>
    </xf>
    <xf numFmtId="0" fontId="14" fillId="2" borderId="28" xfId="0" applyFont="1" applyFill="1" applyBorder="1" applyAlignment="1">
      <alignment vertical="center"/>
    </xf>
    <xf numFmtId="0" fontId="14" fillId="2" borderId="28" xfId="0" applyFont="1" applyFill="1" applyBorder="1" applyAlignment="1">
      <alignment horizontal="center" vertical="center"/>
    </xf>
    <xf numFmtId="0" fontId="18" fillId="3" borderId="107" xfId="0" applyFont="1" applyFill="1" applyBorder="1" applyAlignment="1">
      <alignment horizontal="center" vertical="center"/>
    </xf>
    <xf numFmtId="9" fontId="16" fillId="3" borderId="26" xfId="2" applyFont="1" applyFill="1" applyBorder="1" applyAlignment="1">
      <alignment horizontal="center" vertical="center"/>
    </xf>
    <xf numFmtId="0" fontId="57" fillId="10" borderId="0" xfId="4" applyFont="1" applyFill="1" applyBorder="1" applyAlignment="1">
      <alignment vertical="center"/>
    </xf>
    <xf numFmtId="0" fontId="2" fillId="3" borderId="53" xfId="0" applyFont="1" applyFill="1" applyBorder="1" applyAlignment="1">
      <alignment horizontal="left" vertical="center"/>
    </xf>
    <xf numFmtId="0" fontId="44" fillId="2" borderId="11" xfId="0" applyFont="1" applyFill="1" applyBorder="1" applyAlignment="1">
      <alignment horizontal="left" vertical="center"/>
    </xf>
    <xf numFmtId="164" fontId="14" fillId="2" borderId="30" xfId="0" applyNumberFormat="1" applyFont="1" applyFill="1" applyBorder="1" applyAlignment="1">
      <alignment horizontal="center" vertical="center"/>
    </xf>
    <xf numFmtId="0" fontId="16" fillId="3" borderId="76" xfId="0" applyFont="1" applyFill="1" applyBorder="1" applyAlignment="1">
      <alignment horizontal="center" vertical="center"/>
    </xf>
    <xf numFmtId="9" fontId="16" fillId="3" borderId="76" xfId="2" applyFont="1" applyFill="1" applyBorder="1" applyAlignment="1">
      <alignment horizontal="center" vertical="center"/>
    </xf>
    <xf numFmtId="9" fontId="16" fillId="3" borderId="105" xfId="2" applyFont="1" applyFill="1" applyBorder="1" applyAlignment="1">
      <alignment horizontal="center" vertical="center"/>
    </xf>
    <xf numFmtId="164" fontId="38" fillId="7" borderId="47" xfId="0" applyNumberFormat="1" applyFont="1" applyFill="1" applyBorder="1" applyAlignment="1">
      <alignment horizontal="center" vertical="center"/>
    </xf>
    <xf numFmtId="0" fontId="14" fillId="0" borderId="37" xfId="0" applyFont="1" applyBorder="1" applyAlignment="1">
      <alignment vertical="center"/>
    </xf>
    <xf numFmtId="0" fontId="38" fillId="7" borderId="106" xfId="0" applyFont="1" applyFill="1" applyBorder="1" applyAlignment="1">
      <alignment vertical="center"/>
    </xf>
    <xf numFmtId="164" fontId="14" fillId="2" borderId="101" xfId="0" applyNumberFormat="1" applyFont="1" applyFill="1" applyBorder="1" applyAlignment="1">
      <alignment horizontal="center" vertical="center"/>
    </xf>
    <xf numFmtId="164" fontId="14" fillId="2" borderId="75" xfId="0" applyNumberFormat="1" applyFont="1" applyFill="1" applyBorder="1" applyAlignment="1">
      <alignment horizontal="center" vertical="center"/>
    </xf>
    <xf numFmtId="164" fontId="14" fillId="2" borderId="111" xfId="0" applyNumberFormat="1" applyFont="1" applyFill="1" applyBorder="1" applyAlignment="1">
      <alignment horizontal="center" vertical="center"/>
    </xf>
    <xf numFmtId="164" fontId="14" fillId="2" borderId="73" xfId="0" applyNumberFormat="1" applyFont="1" applyFill="1" applyBorder="1" applyAlignment="1">
      <alignment horizontal="center" vertical="center"/>
    </xf>
    <xf numFmtId="0" fontId="16" fillId="3" borderId="104" xfId="0" applyFont="1" applyFill="1" applyBorder="1" applyAlignment="1">
      <alignment horizontal="center" vertical="center"/>
    </xf>
    <xf numFmtId="0" fontId="16" fillId="3" borderId="76" xfId="0" applyFont="1" applyFill="1" applyBorder="1" applyAlignment="1">
      <alignment horizontal="center" vertical="center" wrapText="1"/>
    </xf>
    <xf numFmtId="0" fontId="38" fillId="7" borderId="110" xfId="0" applyFont="1" applyFill="1" applyBorder="1" applyAlignment="1">
      <alignment vertical="center"/>
    </xf>
    <xf numFmtId="0" fontId="14" fillId="2" borderId="119" xfId="0" applyFont="1" applyFill="1" applyBorder="1" applyAlignment="1">
      <alignment vertical="center"/>
    </xf>
    <xf numFmtId="164" fontId="14" fillId="2" borderId="120" xfId="0" applyNumberFormat="1" applyFont="1" applyFill="1" applyBorder="1" applyAlignment="1">
      <alignment horizontal="center" vertical="center"/>
    </xf>
    <xf numFmtId="0" fontId="14" fillId="2" borderId="121" xfId="0" applyFont="1" applyFill="1" applyBorder="1" applyAlignment="1">
      <alignment vertical="center"/>
    </xf>
    <xf numFmtId="0" fontId="14" fillId="2" borderId="75" xfId="0" applyFont="1" applyFill="1" applyBorder="1" applyAlignment="1">
      <alignment horizontal="center" vertical="center"/>
    </xf>
    <xf numFmtId="0" fontId="14" fillId="2" borderId="75" xfId="0" applyFont="1" applyFill="1" applyBorder="1" applyAlignment="1">
      <alignment vertical="center" wrapText="1"/>
    </xf>
    <xf numFmtId="0" fontId="5" fillId="2" borderId="58" xfId="0" applyFont="1" applyFill="1" applyBorder="1" applyAlignment="1">
      <alignment vertical="center"/>
    </xf>
    <xf numFmtId="164" fontId="7" fillId="2" borderId="38" xfId="0" applyNumberFormat="1" applyFont="1" applyFill="1" applyBorder="1" applyAlignment="1">
      <alignment horizontal="center" vertical="center"/>
    </xf>
    <xf numFmtId="164" fontId="7" fillId="2" borderId="103" xfId="0" applyNumberFormat="1" applyFont="1" applyFill="1" applyBorder="1" applyAlignment="1">
      <alignment horizontal="center" vertical="center"/>
    </xf>
    <xf numFmtId="164" fontId="5" fillId="2" borderId="118" xfId="0" applyNumberFormat="1" applyFont="1" applyFill="1" applyBorder="1" applyAlignment="1">
      <alignment horizontal="center" vertical="center"/>
    </xf>
    <xf numFmtId="0" fontId="4" fillId="2" borderId="11" xfId="0" applyFont="1" applyFill="1" applyBorder="1" applyAlignment="1">
      <alignment horizontal="right" vertical="center"/>
    </xf>
    <xf numFmtId="0" fontId="18" fillId="3" borderId="76" xfId="0" applyFont="1" applyFill="1" applyBorder="1" applyAlignment="1">
      <alignment horizontal="center" vertical="center"/>
    </xf>
    <xf numFmtId="0" fontId="7" fillId="2" borderId="58" xfId="0" applyFont="1" applyFill="1" applyBorder="1" applyAlignment="1">
      <alignment vertical="center"/>
    </xf>
    <xf numFmtId="164" fontId="7" fillId="0" borderId="38" xfId="0" applyNumberFormat="1" applyFont="1" applyBorder="1" applyAlignment="1">
      <alignment horizontal="center" vertical="center"/>
    </xf>
    <xf numFmtId="0" fontId="35" fillId="7" borderId="37" xfId="0" applyFont="1" applyFill="1" applyBorder="1" applyAlignment="1">
      <alignment vertical="center"/>
    </xf>
    <xf numFmtId="0" fontId="5" fillId="2" borderId="41" xfId="0" applyFont="1" applyFill="1" applyBorder="1" applyAlignment="1">
      <alignment horizontal="center" vertical="center"/>
    </xf>
    <xf numFmtId="164" fontId="5" fillId="0" borderId="38" xfId="0" applyNumberFormat="1" applyFont="1" applyBorder="1" applyAlignment="1">
      <alignment horizontal="center" vertical="center"/>
    </xf>
    <xf numFmtId="164" fontId="5" fillId="0" borderId="35" xfId="0" applyNumberFormat="1" applyFont="1" applyBorder="1" applyAlignment="1">
      <alignment horizontal="center" vertical="center"/>
    </xf>
    <xf numFmtId="0" fontId="2" fillId="3" borderId="5" xfId="0" applyFont="1" applyFill="1" applyBorder="1" applyAlignment="1">
      <alignment vertical="center"/>
    </xf>
    <xf numFmtId="0" fontId="5" fillId="2" borderId="122" xfId="0" applyFont="1" applyFill="1" applyBorder="1" applyAlignment="1">
      <alignment vertical="center" wrapText="1"/>
    </xf>
    <xf numFmtId="0" fontId="5" fillId="2" borderId="37" xfId="0" applyFont="1" applyFill="1" applyBorder="1" applyAlignment="1">
      <alignment horizontal="left" vertical="center"/>
    </xf>
    <xf numFmtId="0" fontId="5" fillId="2" borderId="102" xfId="0" applyFont="1" applyFill="1" applyBorder="1" applyAlignment="1">
      <alignment horizontal="left" vertical="center"/>
    </xf>
    <xf numFmtId="0" fontId="5" fillId="0" borderId="123" xfId="0" applyFont="1" applyBorder="1" applyAlignment="1">
      <alignment vertical="center" wrapText="1"/>
    </xf>
    <xf numFmtId="164" fontId="7" fillId="12" borderId="124"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2" borderId="6" xfId="0" applyFont="1" applyFill="1" applyBorder="1" applyAlignment="1">
      <alignment vertical="center"/>
    </xf>
    <xf numFmtId="0" fontId="16" fillId="7" borderId="15" xfId="0" applyFont="1" applyFill="1" applyBorder="1" applyAlignment="1">
      <alignment horizontal="center" vertical="center"/>
    </xf>
    <xf numFmtId="0" fontId="38" fillId="7" borderId="8" xfId="0" applyFont="1" applyFill="1" applyBorder="1" applyAlignment="1">
      <alignment horizontal="center" vertical="center" wrapText="1"/>
    </xf>
    <xf numFmtId="164" fontId="38" fillId="7" borderId="9" xfId="0" applyNumberFormat="1" applyFont="1" applyFill="1" applyBorder="1" applyAlignment="1">
      <alignment horizontal="center" vertical="center"/>
    </xf>
    <xf numFmtId="0" fontId="14" fillId="12" borderId="17" xfId="0" applyFont="1" applyFill="1" applyBorder="1" applyAlignment="1">
      <alignment horizontal="center" vertical="center"/>
    </xf>
    <xf numFmtId="164" fontId="14" fillId="10" borderId="29" xfId="0" applyNumberFormat="1" applyFont="1" applyFill="1" applyBorder="1" applyAlignment="1">
      <alignment horizontal="center" vertical="center"/>
    </xf>
    <xf numFmtId="164" fontId="14" fillId="10" borderId="71" xfId="0" applyNumberFormat="1" applyFont="1" applyFill="1" applyBorder="1" applyAlignment="1">
      <alignment horizontal="center" vertical="center"/>
    </xf>
    <xf numFmtId="0" fontId="14" fillId="10" borderId="0" xfId="0" applyFont="1" applyFill="1" applyAlignment="1">
      <alignment horizontal="left" vertical="center" wrapText="1"/>
    </xf>
    <xf numFmtId="0" fontId="14" fillId="10" borderId="0" xfId="0" applyFont="1" applyFill="1" applyAlignment="1">
      <alignment horizontal="center" vertical="center"/>
    </xf>
    <xf numFmtId="0" fontId="14" fillId="0" borderId="1" xfId="0" applyFont="1" applyBorder="1" applyAlignment="1">
      <alignment vertical="center" wrapText="1"/>
    </xf>
    <xf numFmtId="164" fontId="14" fillId="0" borderId="1" xfId="0" applyNumberFormat="1" applyFont="1" applyBorder="1" applyAlignment="1">
      <alignment horizontal="center" vertical="center"/>
    </xf>
    <xf numFmtId="164" fontId="38" fillId="7" borderId="60" xfId="0" applyNumberFormat="1" applyFont="1" applyFill="1" applyBorder="1" applyAlignment="1">
      <alignment horizontal="center" vertical="center"/>
    </xf>
    <xf numFmtId="164" fontId="14" fillId="10" borderId="125" xfId="0" applyNumberFormat="1" applyFont="1" applyFill="1" applyBorder="1" applyAlignment="1">
      <alignment horizontal="center" vertical="center"/>
    </xf>
    <xf numFmtId="0" fontId="14" fillId="0" borderId="17" xfId="0" applyFont="1" applyBorder="1" applyAlignment="1">
      <alignment vertical="center"/>
    </xf>
    <xf numFmtId="164" fontId="14" fillId="10" borderId="126" xfId="0" applyNumberFormat="1" applyFont="1" applyFill="1" applyBorder="1" applyAlignment="1">
      <alignment horizontal="center" vertical="center"/>
    </xf>
    <xf numFmtId="164" fontId="14" fillId="10" borderId="127" xfId="0" applyNumberFormat="1" applyFont="1" applyFill="1" applyBorder="1" applyAlignment="1">
      <alignment horizontal="center" vertical="center"/>
    </xf>
    <xf numFmtId="164" fontId="14" fillId="10" borderId="128" xfId="0" applyNumberFormat="1" applyFont="1" applyFill="1" applyBorder="1" applyAlignment="1">
      <alignment horizontal="center" vertical="center"/>
    </xf>
    <xf numFmtId="0" fontId="38" fillId="7" borderId="43" xfId="0" applyFont="1" applyFill="1" applyBorder="1" applyAlignment="1">
      <alignment vertical="center"/>
    </xf>
    <xf numFmtId="0" fontId="14" fillId="0" borderId="106" xfId="0" applyFont="1" applyBorder="1" applyAlignment="1">
      <alignment vertical="center"/>
    </xf>
    <xf numFmtId="164" fontId="14" fillId="0" borderId="43" xfId="0" applyNumberFormat="1" applyFont="1" applyBorder="1" applyAlignment="1">
      <alignment horizontal="center" vertical="center"/>
    </xf>
    <xf numFmtId="164" fontId="14" fillId="0" borderId="60" xfId="0" applyNumberFormat="1" applyFont="1" applyBorder="1" applyAlignment="1">
      <alignment horizontal="center" vertical="center"/>
    </xf>
    <xf numFmtId="164" fontId="14" fillId="10" borderId="101" xfId="0" applyNumberFormat="1" applyFont="1" applyFill="1" applyBorder="1" applyAlignment="1">
      <alignment horizontal="center" vertical="center"/>
    </xf>
    <xf numFmtId="0" fontId="14" fillId="2" borderId="41" xfId="0" applyFont="1" applyFill="1" applyBorder="1" applyAlignment="1">
      <alignment vertical="center"/>
    </xf>
    <xf numFmtId="164" fontId="14" fillId="10" borderId="111" xfId="0" applyNumberFormat="1" applyFont="1" applyFill="1" applyBorder="1" applyAlignment="1">
      <alignment horizontal="center" vertical="center"/>
    </xf>
    <xf numFmtId="9" fontId="18" fillId="3" borderId="76" xfId="2" applyFont="1" applyFill="1" applyBorder="1" applyAlignment="1">
      <alignment horizontal="center" vertical="center"/>
    </xf>
    <xf numFmtId="9" fontId="18" fillId="3" borderId="105" xfId="2" applyFont="1" applyFill="1" applyBorder="1" applyAlignment="1">
      <alignment horizontal="center" vertical="center"/>
    </xf>
    <xf numFmtId="0" fontId="5" fillId="2" borderId="58" xfId="0" applyFont="1" applyFill="1" applyBorder="1" applyAlignment="1">
      <alignment vertical="center" wrapText="1"/>
    </xf>
    <xf numFmtId="0" fontId="7" fillId="2" borderId="41" xfId="0" applyFont="1" applyFill="1" applyBorder="1" applyAlignment="1">
      <alignment horizontal="center" vertical="center" wrapText="1"/>
    </xf>
    <xf numFmtId="164" fontId="7" fillId="2" borderId="42" xfId="0" applyNumberFormat="1" applyFont="1" applyFill="1" applyBorder="1" applyAlignment="1">
      <alignment horizontal="center" vertical="center"/>
    </xf>
    <xf numFmtId="164" fontId="7" fillId="2" borderId="118" xfId="0" applyNumberFormat="1" applyFont="1" applyFill="1" applyBorder="1" applyAlignment="1">
      <alignment horizontal="center" vertical="center"/>
    </xf>
    <xf numFmtId="0" fontId="18" fillId="3" borderId="104" xfId="0" applyFont="1" applyFill="1" applyBorder="1" applyAlignment="1">
      <alignment horizontal="center" vertical="center"/>
    </xf>
    <xf numFmtId="0" fontId="18" fillId="3" borderId="76" xfId="0" applyFont="1" applyFill="1" applyBorder="1" applyAlignment="1">
      <alignment horizontal="center" vertical="center" wrapText="1"/>
    </xf>
    <xf numFmtId="0" fontId="7" fillId="2" borderId="37" xfId="0" applyFont="1" applyFill="1" applyBorder="1" applyAlignment="1">
      <alignment vertical="center" wrapText="1"/>
    </xf>
    <xf numFmtId="164" fontId="7" fillId="2" borderId="131" xfId="0" applyNumberFormat="1" applyFont="1" applyFill="1" applyBorder="1" applyAlignment="1">
      <alignment horizontal="center" vertical="center"/>
    </xf>
    <xf numFmtId="0" fontId="4" fillId="2" borderId="11" xfId="0" applyFont="1" applyFill="1" applyBorder="1" applyAlignment="1">
      <alignment vertical="center" wrapText="1"/>
    </xf>
    <xf numFmtId="0" fontId="38" fillId="2" borderId="11" xfId="0" applyFont="1" applyFill="1" applyBorder="1" applyAlignment="1">
      <alignment vertical="center" wrapText="1"/>
    </xf>
    <xf numFmtId="0" fontId="38" fillId="2" borderId="11" xfId="0" applyFont="1" applyFill="1" applyBorder="1" applyAlignment="1">
      <alignment horizontal="left" vertical="center" wrapText="1"/>
    </xf>
    <xf numFmtId="164" fontId="5" fillId="2" borderId="43" xfId="0" applyNumberFormat="1" applyFont="1" applyFill="1" applyBorder="1" applyAlignment="1">
      <alignment horizontal="center" vertical="center" wrapText="1"/>
    </xf>
    <xf numFmtId="164" fontId="5" fillId="2" borderId="35" xfId="0" applyNumberFormat="1" applyFont="1" applyFill="1" applyBorder="1" applyAlignment="1">
      <alignment horizontal="center" vertical="center" wrapText="1"/>
    </xf>
    <xf numFmtId="164" fontId="14" fillId="2" borderId="35" xfId="0" applyNumberFormat="1" applyFont="1" applyFill="1" applyBorder="1" applyAlignment="1">
      <alignment horizontal="center" vertical="center" wrapText="1"/>
    </xf>
    <xf numFmtId="0" fontId="5" fillId="2" borderId="102" xfId="0" applyFont="1" applyFill="1" applyBorder="1" applyAlignment="1">
      <alignment vertical="center" wrapText="1"/>
    </xf>
    <xf numFmtId="0" fontId="5" fillId="2" borderId="40" xfId="0" applyFont="1" applyFill="1" applyBorder="1" applyAlignment="1">
      <alignment horizontal="center" vertical="center" wrapText="1"/>
    </xf>
    <xf numFmtId="0" fontId="38" fillId="2" borderId="11" xfId="0" applyFont="1" applyFill="1" applyBorder="1" applyAlignment="1">
      <alignment horizontal="left" vertical="center"/>
    </xf>
    <xf numFmtId="164" fontId="5" fillId="2" borderId="40" xfId="0" applyNumberFormat="1" applyFont="1" applyFill="1" applyBorder="1" applyAlignment="1">
      <alignment horizontal="center" vertical="center"/>
    </xf>
    <xf numFmtId="0" fontId="7" fillId="2" borderId="43" xfId="0" applyFont="1" applyFill="1" applyBorder="1" applyAlignment="1">
      <alignment horizontal="center" vertical="center" wrapText="1"/>
    </xf>
    <xf numFmtId="0" fontId="7" fillId="2" borderId="119" xfId="0" applyFont="1" applyFill="1" applyBorder="1" applyAlignment="1">
      <alignment vertical="center"/>
    </xf>
    <xf numFmtId="0" fontId="5" fillId="2" borderId="108" xfId="0" applyFont="1" applyFill="1" applyBorder="1" applyAlignment="1">
      <alignment vertical="center"/>
    </xf>
    <xf numFmtId="0" fontId="5" fillId="2" borderId="109" xfId="0" applyFont="1" applyFill="1" applyBorder="1" applyAlignment="1">
      <alignment horizontal="center" vertical="center"/>
    </xf>
    <xf numFmtId="0" fontId="5" fillId="2" borderId="48" xfId="0" applyFont="1" applyFill="1" applyBorder="1" applyAlignment="1">
      <alignment vertical="center" wrapText="1"/>
    </xf>
    <xf numFmtId="164" fontId="5" fillId="2" borderId="133" xfId="0" applyNumberFormat="1" applyFont="1" applyFill="1" applyBorder="1" applyAlignment="1">
      <alignment horizontal="center" vertical="center"/>
    </xf>
    <xf numFmtId="164" fontId="5" fillId="2" borderId="95" xfId="0" applyNumberFormat="1" applyFont="1" applyFill="1" applyBorder="1" applyAlignment="1">
      <alignment horizontal="center" vertical="center"/>
    </xf>
    <xf numFmtId="0" fontId="5" fillId="2" borderId="11" xfId="0" applyFont="1" applyFill="1" applyBorder="1" applyAlignment="1">
      <alignment horizontal="left" vertical="center"/>
    </xf>
    <xf numFmtId="2" fontId="5" fillId="2" borderId="11" xfId="0" applyNumberFormat="1" applyFont="1" applyFill="1" applyBorder="1" applyAlignment="1">
      <alignment horizontal="left" vertical="center"/>
    </xf>
    <xf numFmtId="0" fontId="4" fillId="2" borderId="11" xfId="0" applyFont="1" applyFill="1" applyBorder="1" applyAlignment="1">
      <alignment vertical="center"/>
    </xf>
    <xf numFmtId="0" fontId="5" fillId="2" borderId="11" xfId="0" applyFont="1" applyFill="1" applyBorder="1" applyAlignment="1">
      <alignment vertical="center"/>
    </xf>
    <xf numFmtId="0" fontId="5" fillId="2" borderId="16" xfId="0" applyFont="1" applyFill="1" applyBorder="1" applyAlignment="1">
      <alignment horizontal="left" vertical="center"/>
    </xf>
    <xf numFmtId="0" fontId="5" fillId="2" borderId="16" xfId="0" applyFont="1" applyFill="1" applyBorder="1" applyAlignment="1">
      <alignment horizontal="left" vertical="center" wrapText="1"/>
    </xf>
    <xf numFmtId="0" fontId="5" fillId="2" borderId="51" xfId="0"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0" fontId="2" fillId="3" borderId="19" xfId="0" applyFont="1" applyFill="1" applyBorder="1" applyAlignment="1">
      <alignment horizontal="center" vertical="center" wrapText="1"/>
    </xf>
    <xf numFmtId="9" fontId="2" fillId="3" borderId="15" xfId="2" applyFont="1" applyFill="1" applyBorder="1" applyAlignment="1">
      <alignment horizontal="center" vertical="center" wrapText="1"/>
    </xf>
    <xf numFmtId="164" fontId="4" fillId="7" borderId="19" xfId="0" applyNumberFormat="1" applyFont="1" applyFill="1" applyBorder="1" applyAlignment="1" applyProtection="1">
      <alignment horizontal="center" vertical="center"/>
      <protection locked="0"/>
    </xf>
    <xf numFmtId="164" fontId="5" fillId="2" borderId="25" xfId="0" applyNumberFormat="1" applyFont="1" applyFill="1" applyBorder="1" applyAlignment="1">
      <alignment horizontal="center" vertical="center"/>
    </xf>
    <xf numFmtId="0" fontId="4" fillId="7" borderId="88" xfId="0" applyFont="1" applyFill="1" applyBorder="1" applyAlignment="1">
      <alignment vertical="center"/>
    </xf>
    <xf numFmtId="0" fontId="4" fillId="7" borderId="89" xfId="0" applyFont="1" applyFill="1" applyBorder="1" applyAlignment="1">
      <alignment vertical="center"/>
    </xf>
    <xf numFmtId="0" fontId="5" fillId="2" borderId="119" xfId="0" applyFont="1" applyFill="1" applyBorder="1" applyAlignment="1">
      <alignment vertical="center"/>
    </xf>
    <xf numFmtId="0" fontId="4" fillId="7" borderId="19" xfId="0" applyFont="1" applyFill="1" applyBorder="1" applyAlignment="1">
      <alignment vertical="center"/>
    </xf>
    <xf numFmtId="0" fontId="5" fillId="2" borderId="134" xfId="0" applyFont="1" applyFill="1" applyBorder="1" applyAlignment="1">
      <alignment vertical="center"/>
    </xf>
    <xf numFmtId="0" fontId="5" fillId="2" borderId="43" xfId="0" applyFont="1" applyFill="1" applyBorder="1" applyAlignment="1">
      <alignment horizontal="center" vertical="center" wrapText="1"/>
    </xf>
    <xf numFmtId="0" fontId="5" fillId="2" borderId="106" xfId="0" applyFont="1" applyFill="1" applyBorder="1" applyAlignment="1">
      <alignment vertical="center"/>
    </xf>
    <xf numFmtId="0" fontId="5" fillId="2" borderId="107" xfId="0" applyFont="1" applyFill="1" applyBorder="1" applyAlignment="1">
      <alignment vertical="center"/>
    </xf>
    <xf numFmtId="0" fontId="4" fillId="7" borderId="44" xfId="0" applyFont="1" applyFill="1" applyBorder="1" applyAlignment="1">
      <alignment vertical="center"/>
    </xf>
    <xf numFmtId="0" fontId="38" fillId="7" borderId="88" xfId="0" applyFont="1" applyFill="1" applyBorder="1" applyAlignment="1">
      <alignment vertical="center"/>
    </xf>
    <xf numFmtId="0" fontId="38" fillId="7" borderId="74" xfId="0" applyFont="1" applyFill="1" applyBorder="1" applyAlignment="1">
      <alignment vertical="center"/>
    </xf>
    <xf numFmtId="0" fontId="38" fillId="7" borderId="89" xfId="0" applyFont="1" applyFill="1" applyBorder="1" applyAlignment="1">
      <alignment vertical="center"/>
    </xf>
    <xf numFmtId="8" fontId="14" fillId="2" borderId="1" xfId="0" applyNumberFormat="1" applyFont="1" applyFill="1" applyBorder="1" applyAlignment="1">
      <alignment vertical="center"/>
    </xf>
    <xf numFmtId="0" fontId="14" fillId="2" borderId="107" xfId="0" applyFont="1" applyFill="1" applyBorder="1" applyAlignment="1">
      <alignment vertical="center"/>
    </xf>
    <xf numFmtId="0" fontId="38" fillId="7" borderId="46" xfId="0" applyFont="1" applyFill="1" applyBorder="1" applyAlignment="1">
      <alignment vertical="center"/>
    </xf>
    <xf numFmtId="0" fontId="38" fillId="7" borderId="0" xfId="0" applyFont="1" applyFill="1" applyAlignment="1">
      <alignment vertical="center"/>
    </xf>
    <xf numFmtId="0" fontId="38" fillId="7" borderId="44" xfId="0" applyFont="1" applyFill="1" applyBorder="1" applyAlignment="1">
      <alignment vertical="center"/>
    </xf>
    <xf numFmtId="2" fontId="4" fillId="2" borderId="11" xfId="0" applyNumberFormat="1" applyFont="1" applyFill="1" applyBorder="1" applyAlignment="1">
      <alignment horizontal="left" vertical="center" wrapText="1"/>
    </xf>
    <xf numFmtId="0" fontId="0" fillId="2" borderId="11" xfId="0" applyFill="1" applyBorder="1" applyAlignment="1">
      <alignment vertical="center" wrapText="1"/>
    </xf>
    <xf numFmtId="0" fontId="4" fillId="7" borderId="37" xfId="0" applyFont="1" applyFill="1" applyBorder="1" applyAlignment="1">
      <alignment vertical="center" wrapText="1"/>
    </xf>
    <xf numFmtId="164" fontId="4" fillId="7" borderId="43" xfId="0" applyNumberFormat="1" applyFont="1" applyFill="1" applyBorder="1" applyAlignment="1">
      <alignment horizontal="center" vertical="center" wrapText="1"/>
    </xf>
    <xf numFmtId="8" fontId="7" fillId="12" borderId="135" xfId="0" applyNumberFormat="1" applyFont="1" applyFill="1" applyBorder="1" applyAlignment="1">
      <alignment horizontal="center" vertical="center" wrapText="1"/>
    </xf>
    <xf numFmtId="8" fontId="7" fillId="12" borderId="133" xfId="0" applyNumberFormat="1" applyFont="1" applyFill="1" applyBorder="1" applyAlignment="1">
      <alignment horizontal="center" vertical="center" wrapText="1"/>
    </xf>
    <xf numFmtId="8" fontId="7" fillId="12" borderId="95" xfId="0" applyNumberFormat="1" applyFont="1" applyFill="1" applyBorder="1" applyAlignment="1">
      <alignment horizontal="center" vertical="center" wrapText="1"/>
    </xf>
    <xf numFmtId="0" fontId="4" fillId="10" borderId="34" xfId="0" applyFont="1" applyFill="1" applyBorder="1" applyAlignment="1">
      <alignment vertical="center" wrapText="1"/>
    </xf>
    <xf numFmtId="9" fontId="2" fillId="3" borderId="76" xfId="0" applyNumberFormat="1" applyFont="1" applyFill="1" applyBorder="1" applyAlignment="1">
      <alignment horizontal="center" vertical="center"/>
    </xf>
    <xf numFmtId="0" fontId="4" fillId="11" borderId="46" xfId="0" applyFont="1" applyFill="1" applyBorder="1" applyAlignment="1">
      <alignment vertical="center"/>
    </xf>
    <xf numFmtId="0" fontId="4" fillId="11" borderId="0" xfId="0" applyFont="1" applyFill="1" applyAlignment="1">
      <alignment horizontal="center" vertical="center" wrapText="1"/>
    </xf>
    <xf numFmtId="0" fontId="4" fillId="11" borderId="0" xfId="0" applyFont="1" applyFill="1" applyAlignment="1">
      <alignment vertical="center" wrapText="1"/>
    </xf>
    <xf numFmtId="0" fontId="5" fillId="2" borderId="16" xfId="0" applyFont="1" applyFill="1" applyBorder="1" applyAlignment="1">
      <alignment vertical="center"/>
    </xf>
    <xf numFmtId="9" fontId="2" fillId="3" borderId="105" xfId="0" applyNumberFormat="1" applyFont="1" applyFill="1" applyBorder="1" applyAlignment="1">
      <alignment horizontal="center" vertical="center"/>
    </xf>
    <xf numFmtId="164" fontId="5" fillId="2" borderId="15" xfId="1" applyNumberFormat="1" applyFont="1" applyFill="1" applyBorder="1" applyAlignment="1">
      <alignment horizontal="center" vertical="center"/>
    </xf>
    <xf numFmtId="164" fontId="5" fillId="2" borderId="16" xfId="1" applyNumberFormat="1" applyFont="1" applyFill="1" applyBorder="1" applyAlignment="1">
      <alignment horizontal="center" vertical="center"/>
    </xf>
    <xf numFmtId="164" fontId="4" fillId="9" borderId="19" xfId="1" applyNumberFormat="1" applyFont="1" applyFill="1" applyBorder="1" applyAlignment="1">
      <alignment horizontal="center" vertical="center"/>
    </xf>
    <xf numFmtId="164" fontId="4" fillId="10" borderId="18" xfId="1" applyNumberFormat="1" applyFont="1" applyFill="1" applyBorder="1" applyAlignment="1">
      <alignment horizontal="center" vertical="center"/>
    </xf>
    <xf numFmtId="164" fontId="14" fillId="10" borderId="28" xfId="0" applyNumberFormat="1" applyFont="1" applyFill="1" applyBorder="1" applyAlignment="1">
      <alignment horizontal="center" vertical="center" wrapText="1"/>
    </xf>
    <xf numFmtId="164" fontId="14" fillId="10" borderId="71" xfId="0" applyNumberFormat="1" applyFont="1" applyFill="1" applyBorder="1" applyAlignment="1">
      <alignment horizontal="center" vertical="center" wrapText="1"/>
    </xf>
    <xf numFmtId="164" fontId="14" fillId="10" borderId="101" xfId="0" applyNumberFormat="1" applyFont="1" applyFill="1" applyBorder="1" applyAlignment="1">
      <alignment horizontal="center" vertical="center" wrapText="1"/>
    </xf>
    <xf numFmtId="164" fontId="14" fillId="10" borderId="75" xfId="0" applyNumberFormat="1" applyFont="1" applyFill="1" applyBorder="1" applyAlignment="1">
      <alignment horizontal="center" vertical="center" wrapText="1"/>
    </xf>
    <xf numFmtId="164" fontId="14" fillId="10" borderId="127" xfId="0" applyNumberFormat="1" applyFont="1" applyFill="1" applyBorder="1" applyAlignment="1">
      <alignment horizontal="center" vertical="center" wrapText="1"/>
    </xf>
    <xf numFmtId="164" fontId="14" fillId="10" borderId="111" xfId="0" applyNumberFormat="1" applyFont="1" applyFill="1" applyBorder="1" applyAlignment="1">
      <alignment horizontal="center" vertical="center" wrapText="1"/>
    </xf>
    <xf numFmtId="0" fontId="5" fillId="12" borderId="46" xfId="0" applyFont="1" applyFill="1" applyBorder="1" applyAlignment="1">
      <alignment horizontal="left" vertical="center"/>
    </xf>
    <xf numFmtId="0" fontId="2" fillId="13" borderId="76" xfId="0" applyFont="1" applyFill="1" applyBorder="1" applyAlignment="1">
      <alignment horizontal="center" vertical="center"/>
    </xf>
    <xf numFmtId="0" fontId="5" fillId="12" borderId="19" xfId="0" applyFont="1" applyFill="1" applyBorder="1" applyAlignment="1">
      <alignment horizontal="center" vertical="center"/>
    </xf>
    <xf numFmtId="8" fontId="5" fillId="12" borderId="23" xfId="0" applyNumberFormat="1" applyFont="1" applyFill="1" applyBorder="1" applyAlignment="1">
      <alignment horizontal="center" vertical="center"/>
    </xf>
    <xf numFmtId="164" fontId="7" fillId="0" borderId="101" xfId="0" applyNumberFormat="1" applyFont="1" applyBorder="1" applyAlignment="1">
      <alignment horizontal="center" vertical="center"/>
    </xf>
    <xf numFmtId="164" fontId="7" fillId="0" borderId="75" xfId="0" applyNumberFormat="1" applyFont="1" applyBorder="1" applyAlignment="1">
      <alignment horizontal="center" vertical="center"/>
    </xf>
    <xf numFmtId="164" fontId="7" fillId="0" borderId="111" xfId="0" applyNumberFormat="1" applyFont="1" applyBorder="1" applyAlignment="1">
      <alignment horizontal="center" vertical="center"/>
    </xf>
    <xf numFmtId="0" fontId="5" fillId="2" borderId="39" xfId="0" applyFont="1" applyFill="1" applyBorder="1" applyAlignment="1">
      <alignment horizontal="center" vertical="center"/>
    </xf>
    <xf numFmtId="0" fontId="4" fillId="12" borderId="136" xfId="0" applyFont="1" applyFill="1" applyBorder="1" applyAlignment="1">
      <alignment vertical="center"/>
    </xf>
    <xf numFmtId="0" fontId="5" fillId="12" borderId="140" xfId="0" applyFont="1" applyFill="1" applyBorder="1" applyAlignment="1">
      <alignment vertical="center"/>
    </xf>
    <xf numFmtId="0" fontId="4" fillId="14" borderId="140" xfId="0" applyFont="1" applyFill="1" applyBorder="1" applyAlignment="1">
      <alignment horizontal="left" vertical="center"/>
    </xf>
    <xf numFmtId="0" fontId="4" fillId="14" borderId="141" xfId="0" applyFont="1" applyFill="1" applyBorder="1" applyAlignment="1">
      <alignment horizontal="center" vertical="center"/>
    </xf>
    <xf numFmtId="0" fontId="5" fillId="12" borderId="141" xfId="0" applyFont="1" applyFill="1" applyBorder="1" applyAlignment="1">
      <alignment vertical="center"/>
    </xf>
    <xf numFmtId="0" fontId="5" fillId="12" borderId="142" xfId="0" applyFont="1" applyFill="1" applyBorder="1" applyAlignment="1">
      <alignment vertical="center"/>
    </xf>
    <xf numFmtId="0" fontId="5" fillId="12" borderId="143" xfId="0" applyFont="1" applyFill="1" applyBorder="1" applyAlignment="1">
      <alignment vertical="center"/>
    </xf>
    <xf numFmtId="0" fontId="5" fillId="12" borderId="143" xfId="0" applyFont="1" applyFill="1" applyBorder="1" applyAlignment="1">
      <alignment vertical="center" wrapText="1"/>
    </xf>
    <xf numFmtId="0" fontId="5" fillId="12" borderId="23" xfId="0" applyFont="1" applyFill="1" applyBorder="1" applyAlignment="1">
      <alignment vertical="center" wrapText="1"/>
    </xf>
    <xf numFmtId="0" fontId="5" fillId="12" borderId="18" xfId="0" applyFont="1" applyFill="1" applyBorder="1" applyAlignment="1">
      <alignment vertical="center"/>
    </xf>
    <xf numFmtId="164" fontId="4" fillId="7" borderId="43" xfId="0" applyNumberFormat="1" applyFont="1" applyFill="1" applyBorder="1" applyAlignment="1">
      <alignment horizontal="centerContinuous" vertical="center" wrapText="1"/>
    </xf>
    <xf numFmtId="9" fontId="4" fillId="7" borderId="35" xfId="0" applyNumberFormat="1" applyFont="1" applyFill="1" applyBorder="1" applyAlignment="1">
      <alignment horizontal="center" vertical="center" wrapText="1"/>
    </xf>
    <xf numFmtId="0" fontId="5" fillId="2" borderId="144" xfId="0" applyFont="1" applyFill="1" applyBorder="1" applyAlignment="1">
      <alignment vertical="center"/>
    </xf>
    <xf numFmtId="0" fontId="5" fillId="2" borderId="39" xfId="0" applyFont="1" applyFill="1" applyBorder="1" applyAlignment="1">
      <alignment vertical="center" wrapText="1"/>
    </xf>
    <xf numFmtId="164" fontId="5" fillId="2" borderId="41"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0" fontId="4" fillId="7" borderId="129" xfId="0" applyFont="1" applyFill="1" applyBorder="1" applyAlignment="1">
      <alignment vertical="center"/>
    </xf>
    <xf numFmtId="0" fontId="4" fillId="7" borderId="130" xfId="0" applyFont="1" applyFill="1" applyBorder="1" applyAlignment="1">
      <alignment vertical="center"/>
    </xf>
    <xf numFmtId="0" fontId="5" fillId="2" borderId="60" xfId="0" applyFont="1" applyFill="1" applyBorder="1" applyAlignment="1">
      <alignment horizontal="center" vertical="center" wrapText="1"/>
    </xf>
    <xf numFmtId="9" fontId="16" fillId="3" borderId="15" xfId="2" applyFont="1" applyFill="1" applyBorder="1" applyAlignment="1">
      <alignment horizontal="center" vertical="center"/>
    </xf>
    <xf numFmtId="0" fontId="14" fillId="2" borderId="6" xfId="0" applyFont="1" applyFill="1" applyBorder="1" applyAlignment="1">
      <alignment horizontal="center" vertical="center" wrapText="1"/>
    </xf>
    <xf numFmtId="0" fontId="2" fillId="3" borderId="145" xfId="0" applyFont="1" applyFill="1" applyBorder="1" applyAlignment="1">
      <alignment horizontal="center" vertical="center"/>
    </xf>
    <xf numFmtId="0" fontId="18" fillId="3" borderId="99" xfId="0" applyFont="1" applyFill="1" applyBorder="1" applyAlignment="1">
      <alignment horizontal="center" vertical="center" wrapText="1"/>
    </xf>
    <xf numFmtId="0" fontId="4" fillId="7" borderId="58" xfId="0" applyFont="1" applyFill="1" applyBorder="1" applyAlignment="1">
      <alignment vertical="center"/>
    </xf>
    <xf numFmtId="0" fontId="5" fillId="2" borderId="43" xfId="0" applyFont="1" applyFill="1" applyBorder="1" applyAlignment="1">
      <alignment vertical="center" wrapText="1"/>
    </xf>
    <xf numFmtId="0" fontId="5" fillId="2" borderId="109" xfId="0" applyFont="1" applyFill="1" applyBorder="1" applyAlignment="1">
      <alignment vertical="center" wrapText="1"/>
    </xf>
    <xf numFmtId="164" fontId="7" fillId="2" borderId="75" xfId="0" applyNumberFormat="1" applyFont="1" applyFill="1" applyBorder="1" applyAlignment="1">
      <alignment horizontal="center" vertical="center"/>
    </xf>
    <xf numFmtId="0" fontId="2" fillId="3" borderId="53" xfId="0" applyFont="1" applyFill="1" applyBorder="1" applyAlignment="1">
      <alignment horizontal="left" vertical="center" wrapText="1"/>
    </xf>
    <xf numFmtId="0" fontId="4" fillId="7" borderId="44" xfId="0" applyFont="1" applyFill="1" applyBorder="1" applyAlignment="1">
      <alignment horizontal="left" vertical="center"/>
    </xf>
    <xf numFmtId="164" fontId="14" fillId="2" borderId="60" xfId="0" applyNumberFormat="1" applyFont="1" applyFill="1" applyBorder="1" applyAlignment="1">
      <alignment horizontal="center" vertical="center"/>
    </xf>
    <xf numFmtId="0" fontId="5" fillId="2" borderId="108" xfId="0" applyFont="1" applyFill="1" applyBorder="1" applyAlignment="1">
      <alignment vertical="center" wrapText="1"/>
    </xf>
    <xf numFmtId="0" fontId="5" fillId="2" borderId="109" xfId="0" applyFont="1" applyFill="1" applyBorder="1" applyAlignment="1">
      <alignment horizontal="center" vertical="center" wrapText="1"/>
    </xf>
    <xf numFmtId="8" fontId="7" fillId="12" borderId="0" xfId="0" applyNumberFormat="1" applyFont="1" applyFill="1" applyAlignment="1">
      <alignment horizontal="center" vertical="center"/>
    </xf>
    <xf numFmtId="0" fontId="4" fillId="12" borderId="136" xfId="0" applyFont="1" applyFill="1" applyBorder="1" applyAlignment="1">
      <alignment horizontal="left" vertical="center"/>
    </xf>
    <xf numFmtId="8" fontId="7" fillId="12" borderId="101" xfId="0" applyNumberFormat="1" applyFont="1" applyFill="1" applyBorder="1" applyAlignment="1">
      <alignment horizontal="center" vertical="center"/>
    </xf>
    <xf numFmtId="8" fontId="7" fillId="12" borderId="135" xfId="0" applyNumberFormat="1" applyFont="1" applyFill="1" applyBorder="1" applyAlignment="1">
      <alignment horizontal="center" vertical="center"/>
    </xf>
    <xf numFmtId="8" fontId="7" fillId="12" borderId="133" xfId="0" applyNumberFormat="1" applyFont="1" applyFill="1" applyBorder="1" applyAlignment="1">
      <alignment horizontal="center" vertical="center"/>
    </xf>
    <xf numFmtId="8" fontId="7" fillId="12" borderId="95" xfId="0" applyNumberFormat="1" applyFont="1" applyFill="1" applyBorder="1" applyAlignment="1">
      <alignment horizontal="center" vertical="center"/>
    </xf>
    <xf numFmtId="1" fontId="5" fillId="2" borderId="11" xfId="0" applyNumberFormat="1" applyFont="1" applyFill="1" applyBorder="1" applyAlignment="1">
      <alignment horizontal="left" vertical="center" wrapText="1"/>
    </xf>
    <xf numFmtId="0" fontId="4" fillId="8" borderId="37" xfId="0" applyFont="1" applyFill="1" applyBorder="1" applyAlignment="1">
      <alignment horizontal="left" vertical="center"/>
    </xf>
    <xf numFmtId="164" fontId="5" fillId="7" borderId="43" xfId="0" applyNumberFormat="1" applyFont="1" applyFill="1" applyBorder="1" applyAlignment="1">
      <alignment horizontal="center" vertical="center"/>
    </xf>
    <xf numFmtId="164" fontId="7" fillId="2" borderId="40" xfId="0" applyNumberFormat="1" applyFont="1" applyFill="1" applyBorder="1" applyAlignment="1">
      <alignment horizontal="center" vertical="center"/>
    </xf>
    <xf numFmtId="0" fontId="2" fillId="3" borderId="20" xfId="0" applyFont="1" applyFill="1" applyBorder="1" applyAlignment="1">
      <alignment horizontal="left" vertical="center"/>
    </xf>
    <xf numFmtId="0" fontId="5" fillId="0" borderId="45" xfId="0" applyFont="1" applyBorder="1" applyAlignment="1">
      <alignment vertical="center"/>
    </xf>
    <xf numFmtId="164" fontId="5" fillId="0" borderId="44" xfId="0" applyNumberFormat="1" applyFont="1" applyBorder="1" applyAlignment="1">
      <alignment horizontal="center" vertical="center"/>
    </xf>
    <xf numFmtId="0" fontId="5" fillId="0" borderId="146" xfId="0" applyFont="1" applyBorder="1" applyAlignment="1">
      <alignment vertical="center"/>
    </xf>
    <xf numFmtId="164" fontId="5" fillId="0" borderId="89" xfId="0" applyNumberFormat="1" applyFont="1" applyBorder="1" applyAlignment="1">
      <alignment horizontal="center" vertical="center"/>
    </xf>
    <xf numFmtId="0" fontId="5" fillId="0" borderId="107" xfId="0" applyFont="1" applyBorder="1" applyAlignment="1">
      <alignment vertical="center"/>
    </xf>
    <xf numFmtId="164" fontId="5" fillId="0" borderId="125" xfId="0" applyNumberFormat="1" applyFont="1" applyBorder="1" applyAlignment="1">
      <alignment horizontal="center" vertical="center"/>
    </xf>
    <xf numFmtId="0" fontId="5" fillId="0" borderId="121" xfId="0" applyFont="1" applyBorder="1" applyAlignment="1">
      <alignment vertical="center"/>
    </xf>
    <xf numFmtId="0" fontId="5" fillId="0" borderId="126" xfId="0" applyFont="1" applyBorder="1" applyAlignment="1">
      <alignment horizontal="center" vertical="center"/>
    </xf>
    <xf numFmtId="0" fontId="5" fillId="0" borderId="75" xfId="0" applyFont="1" applyBorder="1" applyAlignment="1">
      <alignment vertical="center" wrapText="1"/>
    </xf>
    <xf numFmtId="164" fontId="5" fillId="0" borderId="128" xfId="0" applyNumberFormat="1" applyFont="1" applyBorder="1" applyAlignment="1">
      <alignment horizontal="center" vertical="center"/>
    </xf>
    <xf numFmtId="0" fontId="14" fillId="12" borderId="15" xfId="0" applyFont="1" applyFill="1" applyBorder="1" applyAlignment="1">
      <alignment horizontal="center" vertical="center"/>
    </xf>
    <xf numFmtId="0" fontId="18" fillId="3" borderId="29" xfId="0" applyFont="1" applyFill="1" applyBorder="1" applyAlignment="1">
      <alignment horizontal="left" vertical="center"/>
    </xf>
    <xf numFmtId="2" fontId="35" fillId="2" borderId="46" xfId="0" applyNumberFormat="1" applyFont="1" applyFill="1" applyBorder="1" applyAlignment="1">
      <alignment horizontal="left" vertical="center"/>
    </xf>
    <xf numFmtId="0" fontId="7" fillId="0" borderId="102" xfId="0" applyFont="1" applyBorder="1" applyAlignment="1">
      <alignment vertical="center"/>
    </xf>
    <xf numFmtId="0" fontId="38" fillId="0" borderId="40" xfId="0" applyFont="1" applyBorder="1" applyAlignment="1">
      <alignment horizontal="center" vertical="center"/>
    </xf>
    <xf numFmtId="0" fontId="14" fillId="0" borderId="40" xfId="0" applyFont="1" applyBorder="1" applyAlignment="1">
      <alignment vertical="center" wrapText="1"/>
    </xf>
    <xf numFmtId="0" fontId="35" fillId="0" borderId="40" xfId="0" applyFont="1" applyBorder="1" applyAlignment="1">
      <alignment horizontal="center" vertical="center"/>
    </xf>
    <xf numFmtId="0" fontId="7" fillId="0" borderId="40" xfId="0" applyFont="1" applyBorder="1" applyAlignment="1">
      <alignment vertical="center" wrapText="1"/>
    </xf>
    <xf numFmtId="0" fontId="14" fillId="2" borderId="41" xfId="0" applyFont="1" applyFill="1" applyBorder="1" applyAlignment="1">
      <alignment horizontal="center" vertical="center" wrapText="1"/>
    </xf>
    <xf numFmtId="0" fontId="2" fillId="3" borderId="61" xfId="0" applyFont="1" applyFill="1" applyBorder="1" applyAlignment="1">
      <alignment horizontal="center" vertical="center"/>
    </xf>
    <xf numFmtId="164" fontId="14" fillId="2" borderId="36" xfId="0" applyNumberFormat="1" applyFont="1" applyFill="1" applyBorder="1" applyAlignment="1">
      <alignment horizontal="center" vertical="center"/>
    </xf>
    <xf numFmtId="164" fontId="7" fillId="12" borderId="125" xfId="0" applyNumberFormat="1" applyFont="1" applyFill="1" applyBorder="1" applyAlignment="1">
      <alignment horizontal="center" vertical="center"/>
    </xf>
    <xf numFmtId="164" fontId="7" fillId="12" borderId="126" xfId="0" applyNumberFormat="1" applyFont="1" applyFill="1" applyBorder="1" applyAlignment="1">
      <alignment horizontal="center" vertical="center"/>
    </xf>
    <xf numFmtId="164" fontId="7" fillId="12" borderId="127" xfId="0" applyNumberFormat="1" applyFont="1" applyFill="1" applyBorder="1" applyAlignment="1">
      <alignment horizontal="center" vertical="center"/>
    </xf>
    <xf numFmtId="164" fontId="7" fillId="12" borderId="128" xfId="0" applyNumberFormat="1" applyFont="1" applyFill="1" applyBorder="1" applyAlignment="1">
      <alignment horizontal="center" vertical="center"/>
    </xf>
    <xf numFmtId="0" fontId="27" fillId="0" borderId="0" xfId="0" applyFont="1" applyAlignment="1">
      <alignment vertical="center"/>
    </xf>
    <xf numFmtId="0" fontId="60" fillId="10" borderId="0" xfId="0" applyFont="1" applyFill="1" applyAlignment="1">
      <alignment horizontal="right"/>
    </xf>
    <xf numFmtId="0" fontId="60" fillId="10" borderId="0" xfId="0" applyFont="1" applyFill="1"/>
    <xf numFmtId="0" fontId="60" fillId="0" borderId="0" xfId="0" applyFont="1"/>
    <xf numFmtId="0" fontId="51" fillId="10" borderId="0" xfId="0" applyFont="1" applyFill="1" applyAlignment="1">
      <alignment horizontal="left" vertical="center" wrapText="1"/>
    </xf>
    <xf numFmtId="0" fontId="51" fillId="10" borderId="0" xfId="0" applyFont="1" applyFill="1" applyAlignment="1">
      <alignment horizontal="center" vertical="center"/>
    </xf>
    <xf numFmtId="0" fontId="61" fillId="2" borderId="0" xfId="4" applyFont="1" applyFill="1" applyBorder="1" applyAlignment="1">
      <alignment vertical="center"/>
    </xf>
    <xf numFmtId="0" fontId="14" fillId="2" borderId="7" xfId="0" applyFont="1" applyFill="1" applyBorder="1" applyAlignment="1">
      <alignment vertical="center"/>
    </xf>
    <xf numFmtId="164" fontId="14" fillId="12" borderId="64" xfId="0" applyNumberFormat="1" applyFont="1" applyFill="1" applyBorder="1" applyAlignment="1">
      <alignment horizontal="center" vertical="center"/>
    </xf>
    <xf numFmtId="164" fontId="14" fillId="0" borderId="38" xfId="0" applyNumberFormat="1" applyFont="1" applyBorder="1" applyAlignment="1">
      <alignment horizontal="center" vertical="center"/>
    </xf>
    <xf numFmtId="0" fontId="14" fillId="2" borderId="5" xfId="0" applyFont="1" applyFill="1" applyBorder="1" applyAlignment="1">
      <alignment horizontal="center" vertical="center"/>
    </xf>
    <xf numFmtId="0" fontId="38" fillId="2" borderId="37" xfId="0" applyFont="1" applyFill="1" applyBorder="1" applyAlignment="1">
      <alignment vertical="center"/>
    </xf>
    <xf numFmtId="0" fontId="14" fillId="2" borderId="43" xfId="0" applyFont="1" applyFill="1" applyBorder="1" applyAlignment="1">
      <alignment horizontal="center" vertical="center"/>
    </xf>
    <xf numFmtId="0" fontId="20" fillId="10" borderId="0" xfId="4" applyFill="1" applyBorder="1" applyAlignment="1">
      <alignment vertical="top"/>
    </xf>
    <xf numFmtId="0" fontId="2" fillId="13" borderId="50" xfId="0" applyFont="1" applyFill="1" applyBorder="1" applyAlignment="1">
      <alignment horizontal="left" vertical="center" wrapText="1"/>
    </xf>
    <xf numFmtId="0" fontId="14" fillId="2" borderId="13" xfId="0" applyFont="1" applyFill="1" applyBorder="1" applyAlignment="1">
      <alignment vertical="center"/>
    </xf>
    <xf numFmtId="0" fontId="14" fillId="2" borderId="3" xfId="0" applyFont="1" applyFill="1" applyBorder="1" applyAlignment="1">
      <alignment vertical="center"/>
    </xf>
    <xf numFmtId="0" fontId="14" fillId="7" borderId="1" xfId="0" applyFont="1" applyFill="1" applyBorder="1" applyAlignment="1">
      <alignment horizontal="center" vertical="center"/>
    </xf>
    <xf numFmtId="0" fontId="14" fillId="2" borderId="79" xfId="0" applyFont="1" applyFill="1" applyBorder="1" applyAlignment="1">
      <alignment horizontal="center" vertical="center"/>
    </xf>
    <xf numFmtId="2" fontId="4" fillId="2" borderId="46" xfId="0" applyNumberFormat="1" applyFont="1" applyFill="1" applyBorder="1" applyAlignment="1">
      <alignment horizontal="left" vertical="center"/>
    </xf>
    <xf numFmtId="0" fontId="57" fillId="2" borderId="46" xfId="4" applyFont="1" applyFill="1" applyBorder="1" applyAlignment="1">
      <alignment vertical="center"/>
    </xf>
    <xf numFmtId="164" fontId="14" fillId="0" borderId="75" xfId="0" applyNumberFormat="1" applyFont="1" applyBorder="1" applyAlignment="1">
      <alignment horizontal="center" vertical="center"/>
    </xf>
    <xf numFmtId="9" fontId="16" fillId="3" borderId="29" xfId="2" applyFont="1" applyFill="1" applyBorder="1" applyAlignment="1">
      <alignment horizontal="center" vertical="center"/>
    </xf>
    <xf numFmtId="9" fontId="16" fillId="3" borderId="99" xfId="2" applyFont="1" applyFill="1" applyBorder="1" applyAlignment="1">
      <alignment horizontal="center" vertical="center"/>
    </xf>
    <xf numFmtId="164" fontId="38" fillId="14" borderId="49" xfId="0" applyNumberFormat="1" applyFont="1" applyFill="1" applyBorder="1" applyAlignment="1">
      <alignment horizontal="center" vertical="center"/>
    </xf>
    <xf numFmtId="164" fontId="14" fillId="12" borderId="49" xfId="0" applyNumberFormat="1" applyFont="1" applyFill="1" applyBorder="1" applyAlignment="1">
      <alignment horizontal="center" vertical="center"/>
    </xf>
    <xf numFmtId="9" fontId="16" fillId="13" borderId="138" xfId="0" applyNumberFormat="1" applyFont="1" applyFill="1" applyBorder="1" applyAlignment="1">
      <alignment horizontal="center" vertical="center"/>
    </xf>
    <xf numFmtId="0" fontId="5" fillId="0" borderId="140" xfId="0" applyFont="1" applyBorder="1" applyAlignment="1">
      <alignment horizontal="left" vertical="center"/>
    </xf>
    <xf numFmtId="164" fontId="5" fillId="12" borderId="141" xfId="0" applyNumberFormat="1" applyFont="1" applyFill="1" applyBorder="1" applyAlignment="1">
      <alignment horizontal="center" vertical="center"/>
    </xf>
    <xf numFmtId="0" fontId="5" fillId="0" borderId="140" xfId="0" applyFont="1" applyBorder="1" applyAlignment="1">
      <alignment vertical="center"/>
    </xf>
    <xf numFmtId="0" fontId="4" fillId="14" borderId="140" xfId="0" applyFont="1" applyFill="1" applyBorder="1" applyAlignment="1">
      <alignment vertical="center"/>
    </xf>
    <xf numFmtId="164" fontId="4" fillId="14" borderId="141" xfId="0" applyNumberFormat="1" applyFont="1" applyFill="1" applyBorder="1" applyAlignment="1">
      <alignment horizontal="center" vertical="center"/>
    </xf>
    <xf numFmtId="0" fontId="5" fillId="12" borderId="143" xfId="0" applyFont="1" applyFill="1" applyBorder="1" applyAlignment="1">
      <alignment horizontal="center" vertical="center"/>
    </xf>
    <xf numFmtId="0" fontId="5" fillId="12" borderId="23" xfId="0" applyFont="1" applyFill="1" applyBorder="1" applyAlignment="1">
      <alignment horizontal="center" vertical="center" wrapText="1"/>
    </xf>
    <xf numFmtId="164" fontId="14" fillId="12" borderId="23" xfId="0" applyNumberFormat="1" applyFont="1" applyFill="1" applyBorder="1" applyAlignment="1">
      <alignment horizontal="center" vertical="center"/>
    </xf>
    <xf numFmtId="164" fontId="5" fillId="12" borderId="18" xfId="0" applyNumberFormat="1" applyFont="1" applyFill="1" applyBorder="1" applyAlignment="1">
      <alignment horizontal="center" vertical="center"/>
    </xf>
    <xf numFmtId="0" fontId="7" fillId="0" borderId="142" xfId="0" applyFont="1" applyBorder="1" applyAlignment="1">
      <alignment vertical="center"/>
    </xf>
    <xf numFmtId="0" fontId="7" fillId="0" borderId="143" xfId="0" applyFont="1" applyBorder="1" applyAlignment="1">
      <alignment horizontal="center" vertical="center"/>
    </xf>
    <xf numFmtId="0" fontId="7" fillId="0" borderId="143" xfId="0" applyFont="1" applyBorder="1" applyAlignment="1">
      <alignment vertical="center" wrapText="1"/>
    </xf>
    <xf numFmtId="0" fontId="7" fillId="12" borderId="140" xfId="0" applyFont="1" applyFill="1" applyBorder="1" applyAlignment="1">
      <alignment vertical="center"/>
    </xf>
    <xf numFmtId="0" fontId="4" fillId="7" borderId="0" xfId="0" applyFont="1" applyFill="1" applyAlignment="1">
      <alignment horizontal="left" vertical="center"/>
    </xf>
    <xf numFmtId="0" fontId="8" fillId="0" borderId="11" xfId="0" applyFont="1" applyBorder="1" applyAlignment="1">
      <alignment horizontal="left" vertical="center"/>
    </xf>
    <xf numFmtId="0" fontId="38" fillId="2" borderId="4" xfId="0" applyFont="1" applyFill="1" applyBorder="1" applyAlignment="1">
      <alignment horizontal="left" vertical="center"/>
    </xf>
    <xf numFmtId="0" fontId="14" fillId="2" borderId="2" xfId="0" applyFont="1" applyFill="1" applyBorder="1" applyAlignment="1">
      <alignment vertical="center" wrapText="1"/>
    </xf>
    <xf numFmtId="0" fontId="0" fillId="2" borderId="0" xfId="4" applyFont="1" applyFill="1" applyBorder="1" applyAlignment="1">
      <alignment vertical="center"/>
    </xf>
    <xf numFmtId="0" fontId="38" fillId="7" borderId="12" xfId="0" applyFont="1" applyFill="1" applyBorder="1" applyAlignment="1">
      <alignment vertical="center" wrapText="1"/>
    </xf>
    <xf numFmtId="0" fontId="57" fillId="2" borderId="46" xfId="4" applyFont="1" applyFill="1" applyBorder="1" applyAlignment="1">
      <alignment horizontal="left" vertical="center"/>
    </xf>
    <xf numFmtId="0" fontId="57" fillId="2" borderId="0" xfId="4" applyFont="1" applyFill="1" applyBorder="1" applyAlignment="1">
      <alignment horizontal="left" vertical="center"/>
    </xf>
    <xf numFmtId="0" fontId="14" fillId="2" borderId="28" xfId="0" applyFont="1" applyFill="1" applyBorder="1" applyAlignment="1">
      <alignment vertical="center" wrapText="1"/>
    </xf>
    <xf numFmtId="0" fontId="57" fillId="12" borderId="0" xfId="4" applyFont="1" applyFill="1" applyAlignment="1">
      <alignment vertical="center"/>
    </xf>
    <xf numFmtId="0" fontId="14" fillId="12" borderId="0" xfId="0" applyFont="1" applyFill="1" applyAlignment="1">
      <alignment horizontal="left" vertical="center" wrapText="1"/>
    </xf>
    <xf numFmtId="0" fontId="14" fillId="12" borderId="0" xfId="0" applyFont="1" applyFill="1" applyAlignment="1">
      <alignment horizontal="center" vertical="center"/>
    </xf>
    <xf numFmtId="0" fontId="38" fillId="2" borderId="46" xfId="0" applyFont="1" applyFill="1" applyBorder="1" applyAlignment="1">
      <alignment horizontal="left" vertical="center" wrapText="1"/>
    </xf>
    <xf numFmtId="0" fontId="38" fillId="0" borderId="1" xfId="0" applyFont="1" applyBorder="1" applyAlignment="1">
      <alignment horizontal="center" vertical="center"/>
    </xf>
    <xf numFmtId="0" fontId="38" fillId="7" borderId="14" xfId="0" applyFont="1" applyFill="1" applyBorder="1" applyAlignment="1">
      <alignment horizontal="center" vertical="center" wrapText="1"/>
    </xf>
    <xf numFmtId="0" fontId="14" fillId="2" borderId="14" xfId="0" applyFont="1" applyFill="1" applyBorder="1" applyAlignment="1">
      <alignment horizontal="center" vertical="center"/>
    </xf>
    <xf numFmtId="0" fontId="62" fillId="3" borderId="20" xfId="0" applyFont="1" applyFill="1" applyBorder="1" applyAlignment="1">
      <alignment vertical="center"/>
    </xf>
    <xf numFmtId="0" fontId="62" fillId="3" borderId="21" xfId="0" applyFont="1" applyFill="1" applyBorder="1" applyAlignment="1">
      <alignment horizontal="center" vertical="center"/>
    </xf>
    <xf numFmtId="0" fontId="62" fillId="3" borderId="21" xfId="0" applyFont="1" applyFill="1" applyBorder="1" applyAlignment="1">
      <alignment vertical="center" wrapText="1"/>
    </xf>
    <xf numFmtId="164" fontId="62" fillId="3" borderId="21" xfId="0" applyNumberFormat="1" applyFont="1" applyFill="1" applyBorder="1" applyAlignment="1">
      <alignment horizontal="center" vertical="center"/>
    </xf>
    <xf numFmtId="164" fontId="62" fillId="3" borderId="19" xfId="0" applyNumberFormat="1" applyFont="1" applyFill="1" applyBorder="1" applyAlignment="1">
      <alignment horizontal="center" vertical="center"/>
    </xf>
    <xf numFmtId="0" fontId="10" fillId="2" borderId="11" xfId="0" applyFont="1" applyFill="1" applyBorder="1" applyAlignment="1">
      <alignment horizontal="left" vertical="center"/>
    </xf>
    <xf numFmtId="164" fontId="58" fillId="7" borderId="43" xfId="0" applyNumberFormat="1" applyFont="1" applyFill="1" applyBorder="1" applyAlignment="1">
      <alignment horizontal="center" vertical="center"/>
    </xf>
    <xf numFmtId="0" fontId="58" fillId="7" borderId="43" xfId="0" applyFont="1" applyFill="1" applyBorder="1" applyAlignment="1">
      <alignment vertical="center" wrapText="1"/>
    </xf>
    <xf numFmtId="0" fontId="5" fillId="2" borderId="117" xfId="0" applyFont="1" applyFill="1" applyBorder="1" applyAlignment="1">
      <alignment vertical="center"/>
    </xf>
    <xf numFmtId="164" fontId="14" fillId="2" borderId="47" xfId="0" applyNumberFormat="1" applyFont="1" applyFill="1" applyBorder="1" applyAlignment="1">
      <alignment horizontal="center" vertical="center"/>
    </xf>
    <xf numFmtId="0" fontId="5" fillId="2" borderId="45" xfId="0" applyFont="1" applyFill="1" applyBorder="1" applyAlignment="1">
      <alignment vertical="center"/>
    </xf>
    <xf numFmtId="8" fontId="14" fillId="10" borderId="101" xfId="0" applyNumberFormat="1" applyFont="1" applyFill="1" applyBorder="1" applyAlignment="1">
      <alignment horizontal="center" vertical="center"/>
    </xf>
    <xf numFmtId="8" fontId="14" fillId="10" borderId="75" xfId="0" applyNumberFormat="1" applyFont="1" applyFill="1" applyBorder="1" applyAlignment="1">
      <alignment horizontal="center" vertical="center"/>
    </xf>
    <xf numFmtId="8" fontId="14" fillId="10" borderId="111" xfId="0" applyNumberFormat="1" applyFont="1" applyFill="1" applyBorder="1" applyAlignment="1">
      <alignment horizontal="center" vertical="center"/>
    </xf>
    <xf numFmtId="0" fontId="16" fillId="13" borderId="50" xfId="0" applyFont="1" applyFill="1" applyBorder="1" applyAlignment="1">
      <alignment horizontal="left" vertical="center" wrapText="1"/>
    </xf>
    <xf numFmtId="0" fontId="38" fillId="12" borderId="136" xfId="0" applyFont="1" applyFill="1" applyBorder="1" applyAlignment="1">
      <alignment horizontal="left" vertical="center"/>
    </xf>
    <xf numFmtId="0" fontId="16" fillId="13" borderId="137" xfId="0" applyFont="1" applyFill="1" applyBorder="1" applyAlignment="1">
      <alignment horizontal="center" vertical="center"/>
    </xf>
    <xf numFmtId="0" fontId="16" fillId="13" borderId="138" xfId="0" applyFont="1" applyFill="1" applyBorder="1" applyAlignment="1">
      <alignment horizontal="center" vertical="center"/>
    </xf>
    <xf numFmtId="0" fontId="16" fillId="13" borderId="138" xfId="0" applyFont="1" applyFill="1" applyBorder="1" applyAlignment="1">
      <alignment horizontal="center" vertical="center" wrapText="1"/>
    </xf>
    <xf numFmtId="9" fontId="16" fillId="13" borderId="139" xfId="0" applyNumberFormat="1" applyFont="1" applyFill="1" applyBorder="1" applyAlignment="1">
      <alignment horizontal="center" vertical="center"/>
    </xf>
    <xf numFmtId="0" fontId="16" fillId="3" borderId="29" xfId="0" applyFont="1" applyFill="1" applyBorder="1" applyAlignment="1">
      <alignment horizontal="left" vertical="center" wrapText="1"/>
    </xf>
    <xf numFmtId="0" fontId="38" fillId="2" borderId="11" xfId="0" applyFont="1" applyFill="1" applyBorder="1" applyAlignment="1">
      <alignment horizontal="right" vertical="center"/>
    </xf>
    <xf numFmtId="0" fontId="16" fillId="3" borderId="147" xfId="0" applyFont="1" applyFill="1" applyBorder="1" applyAlignment="1">
      <alignment horizontal="center" vertical="center"/>
    </xf>
    <xf numFmtId="0" fontId="16" fillId="3" borderId="148" xfId="0" applyFont="1" applyFill="1" applyBorder="1" applyAlignment="1">
      <alignment horizontal="center" vertical="center"/>
    </xf>
    <xf numFmtId="0" fontId="16" fillId="3" borderId="148" xfId="0" applyFont="1" applyFill="1" applyBorder="1" applyAlignment="1">
      <alignment horizontal="center" vertical="center" wrapText="1"/>
    </xf>
    <xf numFmtId="9" fontId="16" fillId="3" borderId="148" xfId="2" applyFont="1" applyFill="1" applyBorder="1" applyAlignment="1">
      <alignment horizontal="center" vertical="center"/>
    </xf>
    <xf numFmtId="9" fontId="16" fillId="3" borderId="149" xfId="2" applyFont="1" applyFill="1" applyBorder="1" applyAlignment="1">
      <alignment horizontal="center" vertical="center"/>
    </xf>
    <xf numFmtId="0" fontId="16" fillId="3" borderId="29" xfId="0" applyFont="1" applyFill="1" applyBorder="1" applyAlignment="1">
      <alignment horizontal="left" vertical="center"/>
    </xf>
    <xf numFmtId="8" fontId="14" fillId="10" borderId="66" xfId="0" applyNumberFormat="1" applyFont="1" applyFill="1" applyBorder="1" applyAlignment="1">
      <alignment horizontal="center" vertical="center"/>
    </xf>
    <xf numFmtId="8" fontId="14" fillId="10" borderId="95" xfId="0" applyNumberFormat="1" applyFont="1" applyFill="1" applyBorder="1" applyAlignment="1">
      <alignment horizontal="center" vertical="center"/>
    </xf>
    <xf numFmtId="8" fontId="14" fillId="10" borderId="135" xfId="0" applyNumberFormat="1" applyFont="1" applyFill="1" applyBorder="1" applyAlignment="1">
      <alignment horizontal="center" vertical="center"/>
    </xf>
    <xf numFmtId="0" fontId="16" fillId="3" borderId="145" xfId="0" applyFont="1" applyFill="1" applyBorder="1" applyAlignment="1">
      <alignment horizontal="center" vertical="center"/>
    </xf>
    <xf numFmtId="0" fontId="16" fillId="3" borderId="99" xfId="0" applyFont="1" applyFill="1" applyBorder="1" applyAlignment="1">
      <alignment horizontal="center" vertical="center"/>
    </xf>
    <xf numFmtId="0" fontId="16" fillId="3" borderId="99" xfId="0" applyFont="1" applyFill="1" applyBorder="1" applyAlignment="1">
      <alignment horizontal="center" vertical="center" wrapText="1"/>
    </xf>
    <xf numFmtId="9" fontId="16" fillId="3" borderId="100" xfId="2" applyFont="1" applyFill="1" applyBorder="1" applyAlignment="1">
      <alignment horizontal="center" vertical="center"/>
    </xf>
    <xf numFmtId="0" fontId="14" fillId="2" borderId="3" xfId="0" applyFont="1" applyFill="1" applyBorder="1" applyAlignment="1">
      <alignment horizontal="center" vertical="center"/>
    </xf>
    <xf numFmtId="164" fontId="14" fillId="2" borderId="2" xfId="0" applyNumberFormat="1" applyFont="1" applyFill="1" applyBorder="1" applyAlignment="1">
      <alignment horizontal="center" vertical="center"/>
    </xf>
    <xf numFmtId="0" fontId="14" fillId="2" borderId="126" xfId="0" applyFont="1" applyFill="1" applyBorder="1" applyAlignment="1">
      <alignment vertical="center" wrapText="1"/>
    </xf>
    <xf numFmtId="0" fontId="38" fillId="3" borderId="1" xfId="0" applyFont="1" applyFill="1" applyBorder="1" applyAlignment="1">
      <alignment horizontal="center" vertical="center"/>
    </xf>
    <xf numFmtId="0" fontId="38"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164" fontId="0" fillId="2" borderId="0" xfId="0" applyNumberFormat="1" applyFill="1" applyAlignment="1">
      <alignment vertical="center"/>
    </xf>
    <xf numFmtId="0" fontId="38" fillId="7" borderId="58" xfId="0" applyFont="1" applyFill="1" applyBorder="1" applyAlignment="1">
      <alignment vertical="center"/>
    </xf>
    <xf numFmtId="0" fontId="14" fillId="2" borderId="40" xfId="0" applyFont="1" applyFill="1" applyBorder="1" applyAlignment="1">
      <alignment vertical="center"/>
    </xf>
    <xf numFmtId="164" fontId="14" fillId="0" borderId="133" xfId="0" applyNumberFormat="1" applyFont="1" applyBorder="1" applyAlignment="1">
      <alignment horizontal="center" vertical="center"/>
    </xf>
    <xf numFmtId="0" fontId="2" fillId="3" borderId="147" xfId="0" applyFont="1" applyFill="1" applyBorder="1" applyAlignment="1">
      <alignment horizontal="center" vertical="center"/>
    </xf>
    <xf numFmtId="0" fontId="2" fillId="3" borderId="148" xfId="0" applyFont="1" applyFill="1" applyBorder="1" applyAlignment="1">
      <alignment horizontal="center" vertical="center"/>
    </xf>
    <xf numFmtId="0" fontId="2" fillId="3" borderId="148" xfId="0" applyFont="1" applyFill="1" applyBorder="1" applyAlignment="1">
      <alignment horizontal="center" vertical="center" wrapText="1"/>
    </xf>
    <xf numFmtId="9" fontId="2" fillId="3" borderId="148" xfId="2" applyFont="1" applyFill="1" applyBorder="1" applyAlignment="1">
      <alignment horizontal="center" vertical="center"/>
    </xf>
    <xf numFmtId="9" fontId="2" fillId="3" borderId="149" xfId="2" applyFont="1" applyFill="1" applyBorder="1" applyAlignment="1">
      <alignment horizontal="center" vertical="center"/>
    </xf>
    <xf numFmtId="0" fontId="51" fillId="7" borderId="46" xfId="0" applyFont="1" applyFill="1" applyBorder="1" applyAlignment="1">
      <alignment horizontal="left" vertical="center"/>
    </xf>
    <xf numFmtId="0" fontId="5" fillId="2" borderId="150" xfId="0" applyFont="1" applyFill="1" applyBorder="1" applyAlignment="1">
      <alignment vertical="center"/>
    </xf>
    <xf numFmtId="164" fontId="5" fillId="2" borderId="151" xfId="0" applyNumberFormat="1" applyFont="1" applyFill="1" applyBorder="1" applyAlignment="1">
      <alignment horizontal="center" vertical="center"/>
    </xf>
    <xf numFmtId="0" fontId="51" fillId="3" borderId="82" xfId="0" applyFont="1" applyFill="1" applyBorder="1" applyAlignment="1">
      <alignment vertical="center"/>
    </xf>
    <xf numFmtId="0" fontId="4" fillId="3" borderId="76"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1" xfId="0" applyFont="1" applyFill="1" applyBorder="1" applyAlignment="1">
      <alignment vertical="center" wrapText="1"/>
    </xf>
    <xf numFmtId="164" fontId="4" fillId="3" borderId="2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7" fontId="4" fillId="2" borderId="11" xfId="0" applyNumberFormat="1" applyFont="1" applyFill="1" applyBorder="1" applyAlignment="1">
      <alignment horizontal="left" vertical="center" wrapText="1"/>
    </xf>
    <xf numFmtId="7" fontId="4" fillId="2" borderId="11" xfId="0" applyNumberFormat="1" applyFont="1" applyFill="1" applyBorder="1" applyAlignment="1">
      <alignment horizontal="left" vertical="center"/>
    </xf>
    <xf numFmtId="7" fontId="40" fillId="2" borderId="11" xfId="0" applyNumberFormat="1" applyFont="1" applyFill="1" applyBorder="1" applyAlignment="1">
      <alignment horizontal="left" vertical="center" wrapText="1"/>
    </xf>
    <xf numFmtId="0" fontId="18" fillId="3" borderId="148" xfId="0" applyFont="1" applyFill="1" applyBorder="1" applyAlignment="1">
      <alignment horizontal="center" vertical="center" wrapText="1"/>
    </xf>
    <xf numFmtId="0" fontId="38" fillId="7" borderId="43" xfId="0" applyFont="1" applyFill="1" applyBorder="1" applyAlignment="1">
      <alignment vertical="center" wrapText="1"/>
    </xf>
    <xf numFmtId="164" fontId="7" fillId="2" borderId="43" xfId="0" applyNumberFormat="1" applyFont="1" applyFill="1" applyBorder="1" applyAlignment="1">
      <alignment horizontal="center" vertical="center" wrapText="1"/>
    </xf>
    <xf numFmtId="164" fontId="5" fillId="2" borderId="109" xfId="0" applyNumberFormat="1" applyFont="1" applyFill="1" applyBorder="1" applyAlignment="1">
      <alignment horizontal="center" vertical="center"/>
    </xf>
    <xf numFmtId="164" fontId="5" fillId="2" borderId="67" xfId="0" applyNumberFormat="1" applyFont="1" applyFill="1" applyBorder="1" applyAlignment="1">
      <alignment horizontal="center" vertical="center"/>
    </xf>
    <xf numFmtId="0" fontId="5" fillId="12" borderId="33" xfId="0" applyFont="1" applyFill="1" applyBorder="1" applyAlignment="1">
      <alignment vertical="center" wrapText="1"/>
    </xf>
    <xf numFmtId="164" fontId="14" fillId="2" borderId="3" xfId="0" applyNumberFormat="1" applyFont="1" applyFill="1" applyBorder="1" applyAlignment="1">
      <alignment horizontal="center" vertical="center"/>
    </xf>
    <xf numFmtId="0" fontId="9" fillId="2" borderId="11" xfId="0" applyFont="1" applyFill="1" applyBorder="1" applyAlignment="1">
      <alignment horizontal="left" vertical="center"/>
    </xf>
    <xf numFmtId="0" fontId="2" fillId="3" borderId="26" xfId="0" applyFont="1" applyFill="1" applyBorder="1" applyAlignment="1">
      <alignment horizontal="center" vertical="center"/>
    </xf>
    <xf numFmtId="0" fontId="5" fillId="0" borderId="106" xfId="0" applyFont="1" applyBorder="1" applyAlignment="1">
      <alignment vertical="center"/>
    </xf>
    <xf numFmtId="0" fontId="5" fillId="0" borderId="5" xfId="0" applyFont="1" applyBorder="1" applyAlignment="1">
      <alignment vertical="center"/>
    </xf>
    <xf numFmtId="0" fontId="2" fillId="13" borderId="28" xfId="0" applyFont="1" applyFill="1" applyBorder="1" applyAlignment="1">
      <alignment horizontal="center" vertical="center"/>
    </xf>
    <xf numFmtId="9" fontId="2" fillId="13" borderId="28" xfId="0" applyNumberFormat="1" applyFont="1" applyFill="1" applyBorder="1" applyAlignment="1">
      <alignment horizontal="center" vertical="center"/>
    </xf>
    <xf numFmtId="164" fontId="4" fillId="7" borderId="44" xfId="0" applyNumberFormat="1" applyFont="1" applyFill="1" applyBorder="1" applyAlignment="1">
      <alignment horizontal="center" vertical="center"/>
    </xf>
    <xf numFmtId="0" fontId="2" fillId="2" borderId="88" xfId="0" applyFont="1" applyFill="1" applyBorder="1" applyAlignment="1">
      <alignment horizontal="left" vertical="center"/>
    </xf>
    <xf numFmtId="0" fontId="64" fillId="6" borderId="6" xfId="0" applyFont="1" applyFill="1" applyBorder="1" applyAlignment="1">
      <alignment vertical="center"/>
    </xf>
    <xf numFmtId="0" fontId="43" fillId="2" borderId="0" xfId="0" applyFont="1" applyFill="1" applyAlignment="1">
      <alignment vertical="center"/>
    </xf>
    <xf numFmtId="0" fontId="16" fillId="3" borderId="28" xfId="0" applyFont="1" applyFill="1" applyBorder="1" applyAlignment="1">
      <alignment horizontal="left" vertical="center"/>
    </xf>
    <xf numFmtId="0" fontId="38" fillId="2" borderId="45" xfId="0" applyFont="1" applyFill="1" applyBorder="1" applyAlignment="1">
      <alignment horizontal="left" vertical="center"/>
    </xf>
    <xf numFmtId="0" fontId="38" fillId="2" borderId="58" xfId="0" applyFont="1" applyFill="1" applyBorder="1" applyAlignment="1">
      <alignment horizontal="left" vertical="center"/>
    </xf>
    <xf numFmtId="9" fontId="16" fillId="3" borderId="71" xfId="2" applyFont="1" applyFill="1" applyBorder="1" applyAlignment="1">
      <alignment horizontal="center" vertical="center"/>
    </xf>
    <xf numFmtId="9" fontId="16" fillId="3" borderId="30" xfId="2" applyFont="1" applyFill="1" applyBorder="1" applyAlignment="1">
      <alignment horizontal="center" vertical="center"/>
    </xf>
    <xf numFmtId="0" fontId="14" fillId="2" borderId="12" xfId="0" applyFont="1" applyFill="1" applyBorder="1" applyAlignment="1" applyProtection="1">
      <alignment horizontal="center" vertical="center"/>
      <protection locked="0"/>
    </xf>
    <xf numFmtId="0" fontId="14" fillId="2" borderId="47"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3" xfId="0" applyFont="1" applyFill="1" applyBorder="1" applyAlignment="1" applyProtection="1">
      <alignment horizontal="center" vertical="center"/>
      <protection locked="0"/>
    </xf>
    <xf numFmtId="0" fontId="38" fillId="2" borderId="46" xfId="0" applyFont="1" applyFill="1" applyBorder="1" applyAlignment="1">
      <alignment horizontal="lef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38" fillId="2" borderId="0" xfId="0" applyFont="1" applyFill="1" applyAlignment="1">
      <alignment vertical="center" wrapText="1"/>
    </xf>
    <xf numFmtId="164" fontId="38" fillId="2" borderId="0" xfId="0" applyNumberFormat="1" applyFont="1" applyFill="1" applyAlignment="1">
      <alignment horizontal="center" vertical="center"/>
    </xf>
    <xf numFmtId="0" fontId="16" fillId="3" borderId="28" xfId="0" applyFont="1" applyFill="1" applyBorder="1" applyAlignment="1">
      <alignment horizontal="left" vertical="center" wrapText="1"/>
    </xf>
    <xf numFmtId="9" fontId="16" fillId="3" borderId="28" xfId="2" applyFont="1" applyFill="1" applyBorder="1" applyAlignment="1">
      <alignment horizontal="center" vertical="center" wrapText="1"/>
    </xf>
    <xf numFmtId="2" fontId="38" fillId="2" borderId="45" xfId="0" applyNumberFormat="1"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center" vertical="center"/>
    </xf>
    <xf numFmtId="0" fontId="14" fillId="2" borderId="9" xfId="0" applyFont="1" applyFill="1" applyBorder="1" applyAlignment="1">
      <alignment vertical="center"/>
    </xf>
    <xf numFmtId="0" fontId="57" fillId="2" borderId="22" xfId="4" applyFont="1" applyFill="1" applyBorder="1" applyAlignment="1">
      <alignment vertical="center"/>
    </xf>
    <xf numFmtId="0" fontId="14" fillId="2" borderId="23" xfId="0" applyFont="1" applyFill="1" applyBorder="1" applyAlignment="1">
      <alignment horizontal="left" vertical="center" wrapText="1"/>
    </xf>
    <xf numFmtId="0" fontId="14" fillId="2" borderId="23" xfId="0" applyFont="1" applyFill="1" applyBorder="1" applyAlignment="1">
      <alignment horizontal="center" vertical="center"/>
    </xf>
    <xf numFmtId="0" fontId="14" fillId="2" borderId="23" xfId="0" applyFont="1" applyFill="1" applyBorder="1" applyAlignment="1">
      <alignment vertical="center"/>
    </xf>
    <xf numFmtId="164" fontId="14" fillId="2" borderId="23" xfId="0" applyNumberFormat="1" applyFont="1" applyFill="1" applyBorder="1" applyAlignment="1">
      <alignment horizontal="center" vertical="center"/>
    </xf>
    <xf numFmtId="164" fontId="14" fillId="2" borderId="18" xfId="0" applyNumberFormat="1" applyFont="1" applyFill="1" applyBorder="1" applyAlignment="1">
      <alignment horizontal="center" vertical="center"/>
    </xf>
    <xf numFmtId="0" fontId="65" fillId="0" borderId="19" xfId="0" applyFont="1" applyBorder="1"/>
    <xf numFmtId="0" fontId="14" fillId="2" borderId="6" xfId="0" applyFont="1" applyFill="1" applyBorder="1" applyAlignment="1">
      <alignment vertical="center" wrapText="1"/>
    </xf>
    <xf numFmtId="0" fontId="14" fillId="2" borderId="9" xfId="0" applyFont="1" applyFill="1" applyBorder="1" applyAlignment="1">
      <alignment vertical="center" wrapText="1"/>
    </xf>
    <xf numFmtId="164" fontId="14" fillId="2" borderId="16" xfId="0" applyNumberFormat="1" applyFont="1" applyFill="1" applyBorder="1" applyAlignment="1">
      <alignment horizontal="center" vertical="center"/>
    </xf>
    <xf numFmtId="0" fontId="16" fillId="3" borderId="28" xfId="0" applyFont="1" applyFill="1" applyBorder="1" applyAlignment="1">
      <alignment vertical="center"/>
    </xf>
    <xf numFmtId="0" fontId="38" fillId="2" borderId="45" xfId="0" applyFont="1" applyFill="1" applyBorder="1" applyAlignment="1">
      <alignment horizontal="left" vertical="center" wrapText="1"/>
    </xf>
    <xf numFmtId="0" fontId="38" fillId="7" borderId="7" xfId="0" applyFont="1" applyFill="1" applyBorder="1" applyAlignment="1">
      <alignment horizontal="left" vertical="center" wrapText="1"/>
    </xf>
    <xf numFmtId="0" fontId="14" fillId="7" borderId="7" xfId="0" applyFont="1" applyFill="1" applyBorder="1" applyAlignment="1">
      <alignment horizontal="center" vertical="center"/>
    </xf>
    <xf numFmtId="164" fontId="14" fillId="7" borderId="7" xfId="0" applyNumberFormat="1" applyFont="1" applyFill="1" applyBorder="1" applyAlignment="1">
      <alignment horizontal="center" vertical="center"/>
    </xf>
    <xf numFmtId="164" fontId="14" fillId="7" borderId="38" xfId="0" applyNumberFormat="1" applyFont="1" applyFill="1" applyBorder="1" applyAlignment="1">
      <alignment horizontal="center" vertical="center"/>
    </xf>
    <xf numFmtId="164" fontId="14" fillId="2" borderId="20" xfId="0" applyNumberFormat="1" applyFont="1" applyFill="1" applyBorder="1" applyAlignment="1">
      <alignment horizontal="center" vertical="center"/>
    </xf>
    <xf numFmtId="164" fontId="14" fillId="2" borderId="21" xfId="0" applyNumberFormat="1" applyFont="1" applyFill="1" applyBorder="1" applyAlignment="1">
      <alignment horizontal="center" vertical="center"/>
    </xf>
    <xf numFmtId="164" fontId="14" fillId="2" borderId="19" xfId="0" applyNumberFormat="1" applyFont="1" applyFill="1" applyBorder="1" applyAlignment="1">
      <alignment horizontal="center" vertical="center"/>
    </xf>
    <xf numFmtId="0" fontId="14" fillId="2" borderId="79" xfId="0" applyFont="1" applyFill="1" applyBorder="1" applyAlignment="1">
      <alignment vertical="center"/>
    </xf>
    <xf numFmtId="0" fontId="14" fillId="2" borderId="81" xfId="0" applyFont="1" applyFill="1" applyBorder="1" applyAlignment="1">
      <alignment vertical="center" wrapText="1"/>
    </xf>
    <xf numFmtId="164" fontId="14" fillId="2" borderId="82" xfId="0" applyNumberFormat="1" applyFont="1" applyFill="1" applyBorder="1" applyAlignment="1">
      <alignment horizontal="center" vertical="center"/>
    </xf>
    <xf numFmtId="164" fontId="14" fillId="2" borderId="85" xfId="0" applyNumberFormat="1" applyFont="1" applyFill="1" applyBorder="1" applyAlignment="1">
      <alignment horizontal="center" vertical="center"/>
    </xf>
    <xf numFmtId="164" fontId="14" fillId="2" borderId="86" xfId="0" applyNumberFormat="1" applyFont="1" applyFill="1" applyBorder="1" applyAlignment="1">
      <alignment horizontal="center" vertical="center"/>
    </xf>
    <xf numFmtId="0" fontId="48" fillId="0" borderId="22" xfId="0" applyFont="1" applyBorder="1" applyAlignment="1">
      <alignment vertical="center"/>
    </xf>
    <xf numFmtId="0" fontId="48" fillId="0" borderId="28" xfId="0" applyFont="1" applyBorder="1" applyAlignment="1">
      <alignment horizontal="center" vertical="center"/>
    </xf>
    <xf numFmtId="0" fontId="48" fillId="0" borderId="18" xfId="0" applyFont="1" applyBorder="1" applyAlignment="1">
      <alignment vertical="center" wrapText="1"/>
    </xf>
    <xf numFmtId="0" fontId="48" fillId="0" borderId="20" xfId="0" applyFont="1" applyBorder="1" applyAlignment="1">
      <alignment vertical="center"/>
    </xf>
    <xf numFmtId="0" fontId="48" fillId="0" borderId="19" xfId="0" applyFont="1" applyBorder="1" applyAlignment="1">
      <alignment vertical="center" wrapText="1"/>
    </xf>
    <xf numFmtId="0" fontId="48" fillId="0" borderId="51" xfId="0" applyFont="1" applyBorder="1" applyAlignment="1">
      <alignment vertical="center"/>
    </xf>
    <xf numFmtId="0" fontId="48" fillId="0" borderId="25" xfId="0" applyFont="1" applyBorder="1" applyAlignment="1">
      <alignment vertical="center" wrapText="1"/>
    </xf>
    <xf numFmtId="0" fontId="18" fillId="3" borderId="27" xfId="0" applyFont="1" applyFill="1" applyBorder="1" applyAlignment="1">
      <alignment horizontal="center" vertical="center" wrapText="1"/>
    </xf>
    <xf numFmtId="0" fontId="23" fillId="6" borderId="20" xfId="0" applyFont="1" applyFill="1" applyBorder="1" applyAlignment="1">
      <alignment vertical="center"/>
    </xf>
    <xf numFmtId="0" fontId="23" fillId="6" borderId="21" xfId="0" applyFont="1" applyFill="1" applyBorder="1" applyAlignment="1">
      <alignment vertical="center"/>
    </xf>
    <xf numFmtId="0" fontId="38" fillId="3" borderId="1" xfId="0" applyFont="1" applyFill="1" applyBorder="1" applyAlignment="1">
      <alignment vertical="center"/>
    </xf>
    <xf numFmtId="0" fontId="5" fillId="2" borderId="13" xfId="0" applyFont="1" applyFill="1" applyBorder="1" applyAlignment="1">
      <alignment vertical="center" wrapText="1"/>
    </xf>
    <xf numFmtId="0" fontId="4" fillId="3" borderId="15" xfId="0" applyFont="1" applyFill="1" applyBorder="1" applyAlignment="1">
      <alignment vertical="center"/>
    </xf>
    <xf numFmtId="0" fontId="5" fillId="2" borderId="110" xfId="0" applyFont="1" applyFill="1" applyBorder="1" applyAlignment="1">
      <alignment vertical="center"/>
    </xf>
    <xf numFmtId="0" fontId="5" fillId="2" borderId="14" xfId="0" applyFont="1" applyFill="1" applyBorder="1" applyAlignment="1">
      <alignment vertical="center"/>
    </xf>
    <xf numFmtId="0" fontId="38" fillId="3" borderId="15" xfId="0" applyFont="1" applyFill="1" applyBorder="1" applyAlignment="1">
      <alignment vertical="center"/>
    </xf>
    <xf numFmtId="0" fontId="38" fillId="3" borderId="15" xfId="0" applyFont="1" applyFill="1" applyBorder="1" applyAlignment="1">
      <alignment horizontal="center" vertical="center"/>
    </xf>
    <xf numFmtId="0" fontId="38" fillId="0" borderId="7" xfId="0" applyFont="1" applyBorder="1" applyAlignment="1">
      <alignment horizontal="center" vertical="center"/>
    </xf>
    <xf numFmtId="0" fontId="38" fillId="3" borderId="15" xfId="0" applyFont="1" applyFill="1" applyBorder="1" applyAlignment="1">
      <alignment horizontal="center" vertical="center" wrapText="1"/>
    </xf>
    <xf numFmtId="8" fontId="5" fillId="0" borderId="141" xfId="0" applyNumberFormat="1" applyFont="1" applyBorder="1" applyAlignment="1">
      <alignment horizontal="center" vertical="center"/>
    </xf>
    <xf numFmtId="0" fontId="7" fillId="2" borderId="46" xfId="0" applyFont="1" applyFill="1" applyBorder="1" applyAlignment="1">
      <alignment vertical="center"/>
    </xf>
    <xf numFmtId="164" fontId="15" fillId="2" borderId="0" xfId="0" applyNumberFormat="1" applyFont="1" applyFill="1" applyAlignment="1">
      <alignment vertical="center"/>
    </xf>
    <xf numFmtId="0" fontId="2" fillId="13" borderId="28" xfId="0" applyFont="1" applyFill="1" applyBorder="1" applyAlignment="1">
      <alignment horizontal="center" vertical="center" wrapText="1"/>
    </xf>
    <xf numFmtId="8" fontId="7" fillId="12" borderId="33" xfId="0" applyNumberFormat="1" applyFont="1" applyFill="1" applyBorder="1" applyAlignment="1">
      <alignment horizontal="center" vertical="center"/>
    </xf>
    <xf numFmtId="8" fontId="7" fillId="12" borderId="113" xfId="0" applyNumberFormat="1" applyFont="1" applyFill="1" applyBorder="1" applyAlignment="1">
      <alignment horizontal="center" vertical="center"/>
    </xf>
    <xf numFmtId="0" fontId="2" fillId="3" borderId="15" xfId="0" applyFont="1" applyFill="1" applyBorder="1" applyAlignment="1">
      <alignment horizontal="left" vertical="center"/>
    </xf>
    <xf numFmtId="0" fontId="21" fillId="3" borderId="29" xfId="0" applyFont="1" applyFill="1" applyBorder="1" applyAlignment="1">
      <alignment vertical="center"/>
    </xf>
    <xf numFmtId="0" fontId="59" fillId="3" borderId="71" xfId="0" applyFont="1" applyFill="1" applyBorder="1" applyAlignment="1">
      <alignment vertical="center"/>
    </xf>
    <xf numFmtId="0" fontId="59" fillId="3" borderId="30" xfId="0" applyFont="1" applyFill="1" applyBorder="1" applyAlignment="1">
      <alignment vertical="center"/>
    </xf>
    <xf numFmtId="0" fontId="16" fillId="3" borderId="134" xfId="0" applyFont="1" applyFill="1" applyBorder="1" applyAlignment="1">
      <alignment horizontal="center" vertical="center"/>
    </xf>
    <xf numFmtId="0" fontId="16" fillId="3" borderId="27" xfId="0" applyFont="1" applyFill="1" applyBorder="1" applyAlignment="1">
      <alignment horizontal="center" vertical="center"/>
    </xf>
    <xf numFmtId="9" fontId="16" fillId="3" borderId="27" xfId="2" applyFont="1" applyFill="1" applyBorder="1" applyAlignment="1">
      <alignment horizontal="center" vertical="center"/>
    </xf>
    <xf numFmtId="9" fontId="16" fillId="3" borderId="135" xfId="2" applyFont="1" applyFill="1" applyBorder="1" applyAlignment="1">
      <alignment horizontal="center" vertical="center"/>
    </xf>
    <xf numFmtId="0" fontId="21" fillId="3" borderId="71" xfId="0" applyFont="1" applyFill="1" applyBorder="1" applyAlignment="1">
      <alignment vertical="center"/>
    </xf>
    <xf numFmtId="0" fontId="55" fillId="3" borderId="71" xfId="0" applyFont="1" applyFill="1" applyBorder="1" applyAlignment="1">
      <alignment vertical="center"/>
    </xf>
    <xf numFmtId="0" fontId="55" fillId="3" borderId="30" xfId="0" applyFont="1" applyFill="1" applyBorder="1" applyAlignment="1">
      <alignment vertical="center"/>
    </xf>
    <xf numFmtId="0" fontId="18" fillId="3" borderId="134" xfId="0" applyFont="1" applyFill="1" applyBorder="1" applyAlignment="1">
      <alignment horizontal="center" vertical="center"/>
    </xf>
    <xf numFmtId="0" fontId="18" fillId="3" borderId="27" xfId="0" applyFont="1" applyFill="1" applyBorder="1" applyAlignment="1">
      <alignment horizontal="center" vertical="center"/>
    </xf>
    <xf numFmtId="9" fontId="18" fillId="3" borderId="27" xfId="2" applyFont="1" applyFill="1" applyBorder="1" applyAlignment="1">
      <alignment horizontal="center" vertical="center"/>
    </xf>
    <xf numFmtId="9" fontId="18" fillId="3" borderId="53" xfId="2" applyFont="1" applyFill="1" applyBorder="1" applyAlignment="1">
      <alignment horizontal="center" vertical="center"/>
    </xf>
    <xf numFmtId="9" fontId="18" fillId="3" borderId="135" xfId="2" applyFont="1" applyFill="1" applyBorder="1" applyAlignment="1">
      <alignment horizontal="center" vertical="center"/>
    </xf>
    <xf numFmtId="0" fontId="2" fillId="3" borderId="134" xfId="0" applyFont="1" applyFill="1" applyBorder="1" applyAlignment="1">
      <alignment horizontal="center" vertical="center"/>
    </xf>
    <xf numFmtId="0" fontId="28" fillId="2" borderId="0" xfId="0" applyFont="1" applyFill="1" applyAlignment="1">
      <alignment vertical="center"/>
    </xf>
    <xf numFmtId="9" fontId="2" fillId="3" borderId="20" xfId="2" applyFont="1" applyFill="1" applyBorder="1" applyAlignment="1">
      <alignment horizontal="center" vertical="center"/>
    </xf>
    <xf numFmtId="0" fontId="21" fillId="3" borderId="30" xfId="0" applyFont="1" applyFill="1" applyBorder="1" applyAlignment="1">
      <alignment vertical="center"/>
    </xf>
    <xf numFmtId="9" fontId="2" fillId="3" borderId="135" xfId="2" applyFont="1" applyFill="1" applyBorder="1" applyAlignment="1">
      <alignment horizontal="center" vertical="center"/>
    </xf>
    <xf numFmtId="0" fontId="14" fillId="2" borderId="77" xfId="0" applyFont="1" applyFill="1" applyBorder="1" applyAlignment="1">
      <alignment vertical="center"/>
    </xf>
    <xf numFmtId="0" fontId="0" fillId="2" borderId="152" xfId="0" applyFill="1" applyBorder="1" applyAlignment="1">
      <alignment horizontal="center" vertical="center"/>
    </xf>
    <xf numFmtId="0" fontId="14" fillId="2" borderId="152" xfId="0" applyFont="1" applyFill="1" applyBorder="1" applyAlignment="1">
      <alignment vertical="center" wrapText="1"/>
    </xf>
    <xf numFmtId="0" fontId="14" fillId="2" borderId="153" xfId="0" applyFont="1" applyFill="1" applyBorder="1" applyAlignment="1">
      <alignment horizontal="center" vertical="center" wrapText="1"/>
    </xf>
    <xf numFmtId="164" fontId="14" fillId="2" borderId="71" xfId="0" applyNumberFormat="1" applyFont="1" applyFill="1" applyBorder="1" applyAlignment="1">
      <alignment horizontal="center" vertical="center"/>
    </xf>
    <xf numFmtId="0" fontId="14" fillId="2" borderId="125" xfId="0" applyFont="1" applyFill="1" applyBorder="1" applyAlignment="1">
      <alignment horizontal="center" vertical="center" wrapText="1"/>
    </xf>
    <xf numFmtId="0" fontId="14" fillId="0" borderId="119" xfId="0" applyFont="1" applyBorder="1" applyAlignment="1">
      <alignment vertical="center"/>
    </xf>
    <xf numFmtId="0" fontId="14" fillId="0" borderId="2" xfId="0" applyFont="1" applyBorder="1" applyAlignment="1">
      <alignment vertical="center" wrapText="1"/>
    </xf>
    <xf numFmtId="0" fontId="2" fillId="3" borderId="29" xfId="0" applyFont="1" applyFill="1" applyBorder="1" applyAlignment="1">
      <alignment horizontal="center" vertical="center"/>
    </xf>
    <xf numFmtId="0" fontId="2" fillId="3" borderId="71" xfId="0" applyFont="1" applyFill="1" applyBorder="1" applyAlignment="1">
      <alignment horizontal="center" vertical="center" wrapText="1"/>
    </xf>
    <xf numFmtId="9" fontId="2" fillId="3" borderId="71" xfId="2" applyFont="1" applyFill="1" applyBorder="1" applyAlignment="1">
      <alignment horizontal="center" vertical="center"/>
    </xf>
    <xf numFmtId="0" fontId="2" fillId="13" borderId="28" xfId="0" applyFont="1" applyFill="1" applyBorder="1" applyAlignment="1">
      <alignment vertical="center" wrapText="1"/>
    </xf>
    <xf numFmtId="9" fontId="2" fillId="13" borderId="28" xfId="0" applyNumberFormat="1" applyFont="1" applyFill="1" applyBorder="1" applyAlignment="1">
      <alignment horizontal="center" vertical="center" wrapText="1"/>
    </xf>
    <xf numFmtId="9" fontId="2" fillId="3" borderId="28" xfId="2" applyFont="1" applyFill="1" applyBorder="1" applyAlignment="1">
      <alignment horizontal="center" vertical="center" wrapText="1"/>
    </xf>
    <xf numFmtId="0" fontId="4" fillId="7" borderId="14" xfId="0" applyFont="1" applyFill="1" applyBorder="1" applyAlignment="1">
      <alignment horizontal="centerContinuous" vertical="center" wrapText="1"/>
    </xf>
    <xf numFmtId="164" fontId="4" fillId="7" borderId="12" xfId="0" applyNumberFormat="1" applyFont="1" applyFill="1" applyBorder="1" applyAlignment="1">
      <alignment horizontal="centerContinuous" vertical="center" wrapText="1"/>
    </xf>
    <xf numFmtId="164" fontId="4" fillId="7" borderId="47" xfId="0" applyNumberFormat="1" applyFont="1" applyFill="1" applyBorder="1" applyAlignment="1">
      <alignment horizontal="centerContinuous" vertical="center" wrapText="1"/>
    </xf>
    <xf numFmtId="9" fontId="18" fillId="3" borderId="28" xfId="2" applyFont="1" applyFill="1" applyBorder="1" applyAlignment="1">
      <alignment horizontal="center" vertical="center"/>
    </xf>
    <xf numFmtId="164" fontId="7" fillId="0" borderId="135" xfId="0" applyNumberFormat="1" applyFont="1" applyBorder="1" applyAlignment="1">
      <alignment horizontal="center" vertical="center"/>
    </xf>
    <xf numFmtId="0" fontId="21" fillId="3" borderId="29" xfId="0" applyFont="1" applyFill="1" applyBorder="1" applyAlignment="1">
      <alignment vertical="center" wrapText="1"/>
    </xf>
    <xf numFmtId="0" fontId="59" fillId="3" borderId="71" xfId="0" applyFont="1" applyFill="1" applyBorder="1" applyAlignment="1">
      <alignment vertical="center" wrapText="1"/>
    </xf>
    <xf numFmtId="0" fontId="59" fillId="3" borderId="30" xfId="0" applyFont="1" applyFill="1" applyBorder="1" applyAlignment="1">
      <alignment vertical="center" wrapText="1"/>
    </xf>
    <xf numFmtId="0" fontId="16" fillId="3" borderId="27" xfId="0" applyFont="1" applyFill="1" applyBorder="1" applyAlignment="1">
      <alignment horizontal="center" vertical="center" wrapText="1"/>
    </xf>
    <xf numFmtId="8" fontId="5" fillId="12" borderId="154" xfId="0" applyNumberFormat="1" applyFont="1" applyFill="1" applyBorder="1" applyAlignment="1">
      <alignment horizontal="center" vertical="center"/>
    </xf>
    <xf numFmtId="164" fontId="5" fillId="2" borderId="159" xfId="0" applyNumberFormat="1" applyFont="1" applyFill="1" applyBorder="1" applyAlignment="1">
      <alignment horizontal="center" vertical="center"/>
    </xf>
    <xf numFmtId="0" fontId="59" fillId="3" borderId="29" xfId="0" applyFont="1" applyFill="1" applyBorder="1" applyAlignment="1">
      <alignment vertical="center"/>
    </xf>
    <xf numFmtId="0" fontId="16" fillId="3" borderId="53" xfId="0" applyFont="1" applyFill="1" applyBorder="1" applyAlignment="1">
      <alignment horizontal="left" vertical="center"/>
    </xf>
    <xf numFmtId="0" fontId="2" fillId="13" borderId="28" xfId="0" applyFont="1" applyFill="1" applyBorder="1" applyAlignment="1">
      <alignment horizontal="left" vertical="center"/>
    </xf>
    <xf numFmtId="9" fontId="16" fillId="13" borderId="28" xfId="0" applyNumberFormat="1" applyFont="1" applyFill="1" applyBorder="1" applyAlignment="1">
      <alignment horizontal="center" vertical="center"/>
    </xf>
    <xf numFmtId="0" fontId="2" fillId="13" borderId="28" xfId="0" applyFont="1" applyFill="1" applyBorder="1" applyAlignment="1">
      <alignment horizontal="left" vertical="center" wrapText="1"/>
    </xf>
    <xf numFmtId="0" fontId="2" fillId="3" borderId="28" xfId="0" applyFont="1" applyFill="1" applyBorder="1" applyAlignment="1">
      <alignment vertical="center" wrapText="1"/>
    </xf>
    <xf numFmtId="0" fontId="5"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38" fillId="7" borderId="29" xfId="0" applyFont="1" applyFill="1" applyBorder="1" applyAlignment="1">
      <alignment horizontal="center" vertical="center" wrapText="1"/>
    </xf>
    <xf numFmtId="164" fontId="38" fillId="7" borderId="71" xfId="0" applyNumberFormat="1" applyFont="1" applyFill="1" applyBorder="1" applyAlignment="1">
      <alignment horizontal="center" vertical="center"/>
    </xf>
    <xf numFmtId="164" fontId="38" fillId="7" borderId="125" xfId="0" applyNumberFormat="1" applyFont="1" applyFill="1" applyBorder="1" applyAlignment="1">
      <alignment horizontal="center" vertical="center"/>
    </xf>
    <xf numFmtId="0" fontId="5" fillId="2" borderId="28" xfId="0" applyFont="1" applyFill="1" applyBorder="1" applyAlignment="1">
      <alignment vertical="center" wrapText="1"/>
    </xf>
    <xf numFmtId="164" fontId="7" fillId="12" borderId="28" xfId="0" applyNumberFormat="1" applyFont="1" applyFill="1" applyBorder="1" applyAlignment="1">
      <alignment horizontal="center" vertical="center"/>
    </xf>
    <xf numFmtId="0" fontId="5" fillId="0" borderId="28" xfId="0" applyFont="1" applyBorder="1" applyAlignment="1">
      <alignment vertical="center"/>
    </xf>
    <xf numFmtId="0" fontId="5" fillId="0" borderId="28" xfId="0" applyFont="1" applyBorder="1" applyAlignment="1">
      <alignment horizontal="center" vertical="center" wrapText="1"/>
    </xf>
    <xf numFmtId="0" fontId="4" fillId="7" borderId="28" xfId="0" applyFont="1" applyFill="1" applyBorder="1" applyAlignment="1">
      <alignment vertical="center"/>
    </xf>
    <xf numFmtId="0" fontId="4" fillId="7" borderId="28" xfId="0" applyFont="1" applyFill="1" applyBorder="1" applyAlignment="1">
      <alignment horizontal="center" vertical="center"/>
    </xf>
    <xf numFmtId="0" fontId="4" fillId="7" borderId="28" xfId="0" applyFont="1" applyFill="1" applyBorder="1" applyAlignment="1">
      <alignment horizontal="center" vertical="center" wrapText="1"/>
    </xf>
    <xf numFmtId="0" fontId="5" fillId="0" borderId="26" xfId="0" applyFont="1" applyBorder="1" applyAlignment="1">
      <alignment vertical="center"/>
    </xf>
    <xf numFmtId="0" fontId="5" fillId="0" borderId="26" xfId="0" applyFont="1" applyBorder="1" applyAlignment="1">
      <alignment horizontal="center" vertical="center" wrapText="1"/>
    </xf>
    <xf numFmtId="0" fontId="5" fillId="2" borderId="26" xfId="0" applyFont="1" applyFill="1" applyBorder="1" applyAlignment="1">
      <alignment vertical="center" wrapText="1"/>
    </xf>
    <xf numFmtId="0" fontId="4" fillId="7" borderId="29" xfId="0" applyFont="1" applyFill="1" applyBorder="1" applyAlignment="1">
      <alignment vertical="center"/>
    </xf>
    <xf numFmtId="0" fontId="4" fillId="7" borderId="71" xfId="0" applyFont="1" applyFill="1" applyBorder="1" applyAlignment="1">
      <alignment horizontal="center" vertical="center"/>
    </xf>
    <xf numFmtId="0" fontId="4" fillId="7" borderId="71" xfId="0" applyFont="1" applyFill="1" applyBorder="1" applyAlignment="1">
      <alignment vertical="center" wrapText="1"/>
    </xf>
    <xf numFmtId="164" fontId="4" fillId="7" borderId="71"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0" fontId="5" fillId="0" borderId="27" xfId="0" applyFont="1" applyBorder="1" applyAlignment="1">
      <alignment vertical="center"/>
    </xf>
    <xf numFmtId="0" fontId="5" fillId="0" borderId="27" xfId="0" applyFont="1" applyBorder="1" applyAlignment="1">
      <alignment horizontal="center" vertical="center" wrapText="1"/>
    </xf>
    <xf numFmtId="0" fontId="5" fillId="2" borderId="27" xfId="0" applyFont="1" applyFill="1" applyBorder="1" applyAlignment="1">
      <alignment vertical="center" wrapText="1"/>
    </xf>
    <xf numFmtId="164" fontId="14" fillId="2" borderId="27" xfId="0" applyNumberFormat="1" applyFont="1" applyFill="1" applyBorder="1" applyAlignment="1">
      <alignment horizontal="center" vertical="center"/>
    </xf>
    <xf numFmtId="0" fontId="2" fillId="7" borderId="1" xfId="0"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horizontal="center" vertical="center" wrapText="1"/>
    </xf>
    <xf numFmtId="9" fontId="2" fillId="7" borderId="31" xfId="2" applyFont="1" applyFill="1" applyBorder="1" applyAlignment="1">
      <alignment horizontal="center" vertical="center"/>
    </xf>
    <xf numFmtId="9" fontId="2" fillId="7" borderId="74" xfId="2" applyFont="1" applyFill="1" applyBorder="1" applyAlignment="1">
      <alignment horizontal="center" vertical="center"/>
    </xf>
    <xf numFmtId="0" fontId="2" fillId="7" borderId="37" xfId="0" applyFont="1" applyFill="1" applyBorder="1" applyAlignment="1">
      <alignment vertical="center"/>
    </xf>
    <xf numFmtId="0" fontId="2" fillId="7" borderId="1" xfId="0" applyFont="1" applyFill="1" applyBorder="1" applyAlignment="1">
      <alignment vertical="center" wrapText="1"/>
    </xf>
    <xf numFmtId="9" fontId="2" fillId="7" borderId="89" xfId="2" applyFont="1" applyFill="1" applyBorder="1" applyAlignment="1">
      <alignment horizontal="center" vertical="center"/>
    </xf>
    <xf numFmtId="0" fontId="2" fillId="7" borderId="61" xfId="0" applyFont="1" applyFill="1" applyBorder="1" applyAlignment="1">
      <alignment vertical="center"/>
    </xf>
    <xf numFmtId="0" fontId="2" fillId="7" borderId="62" xfId="0" applyFont="1" applyFill="1" applyBorder="1" applyAlignment="1">
      <alignment horizontal="center" vertical="center"/>
    </xf>
    <xf numFmtId="0" fontId="2" fillId="7" borderId="62" xfId="0" applyFont="1" applyFill="1" applyBorder="1" applyAlignment="1">
      <alignment vertical="center" wrapText="1"/>
    </xf>
    <xf numFmtId="0" fontId="66" fillId="6" borderId="5" xfId="0" applyFont="1" applyFill="1" applyBorder="1" applyAlignment="1">
      <alignment vertical="center"/>
    </xf>
    <xf numFmtId="0" fontId="16" fillId="3" borderId="3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9" fontId="38" fillId="3" borderId="5" xfId="2" applyFont="1" applyFill="1" applyBorder="1" applyAlignment="1">
      <alignment horizontal="center" vertical="center" wrapText="1"/>
    </xf>
    <xf numFmtId="9" fontId="38" fillId="3" borderId="1" xfId="2" applyFont="1" applyFill="1" applyBorder="1" applyAlignment="1">
      <alignment horizontal="center" vertical="center"/>
    </xf>
    <xf numFmtId="9" fontId="38" fillId="3" borderId="43" xfId="2" applyFont="1" applyFill="1" applyBorder="1" applyAlignment="1">
      <alignment horizontal="center" vertical="center"/>
    </xf>
    <xf numFmtId="164" fontId="14" fillId="0" borderId="155" xfId="0" applyNumberFormat="1" applyFont="1" applyBorder="1" applyAlignment="1">
      <alignment horizontal="center" vertical="center"/>
    </xf>
    <xf numFmtId="0" fontId="14" fillId="2" borderId="14" xfId="0" applyFont="1" applyFill="1" applyBorder="1" applyAlignment="1">
      <alignment vertical="center" wrapText="1"/>
    </xf>
    <xf numFmtId="0" fontId="30" fillId="3" borderId="29" xfId="0" applyFont="1" applyFill="1" applyBorder="1" applyAlignment="1">
      <alignment vertical="center"/>
    </xf>
    <xf numFmtId="0" fontId="16" fillId="3" borderId="71" xfId="0" applyFont="1" applyFill="1" applyBorder="1" applyAlignment="1">
      <alignment vertical="center"/>
    </xf>
    <xf numFmtId="0" fontId="16" fillId="3" borderId="30" xfId="0" applyFont="1" applyFill="1" applyBorder="1" applyAlignment="1">
      <alignment vertical="center"/>
    </xf>
    <xf numFmtId="0" fontId="16" fillId="3" borderId="27" xfId="0" applyFont="1" applyFill="1" applyBorder="1" applyAlignment="1">
      <alignment horizontal="left" vertical="center" wrapText="1"/>
    </xf>
    <xf numFmtId="9" fontId="16" fillId="3" borderId="27" xfId="2" applyFont="1" applyFill="1" applyBorder="1" applyAlignment="1">
      <alignment horizontal="center" vertical="center" wrapText="1"/>
    </xf>
    <xf numFmtId="0" fontId="4" fillId="7" borderId="29" xfId="0" applyFont="1" applyFill="1" applyBorder="1" applyAlignment="1">
      <alignment horizontal="center" vertical="center" wrapText="1"/>
    </xf>
    <xf numFmtId="8" fontId="4" fillId="7" borderId="5"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164" fontId="5" fillId="2" borderId="12" xfId="0" applyNumberFormat="1" applyFont="1" applyFill="1" applyBorder="1" applyAlignment="1">
      <alignment horizontal="center" vertical="center"/>
    </xf>
    <xf numFmtId="164" fontId="5" fillId="2" borderId="13" xfId="0" applyNumberFormat="1" applyFont="1" applyFill="1" applyBorder="1" applyAlignment="1">
      <alignment horizontal="center" vertical="center"/>
    </xf>
    <xf numFmtId="8" fontId="5" fillId="12" borderId="161" xfId="0" applyNumberFormat="1" applyFont="1" applyFill="1" applyBorder="1" applyAlignment="1">
      <alignment horizontal="center" vertical="center"/>
    </xf>
    <xf numFmtId="8" fontId="5" fillId="12" borderId="76" xfId="0" applyNumberFormat="1" applyFont="1" applyFill="1" applyBorder="1" applyAlignment="1">
      <alignment horizontal="center" vertical="center"/>
    </xf>
    <xf numFmtId="0" fontId="2" fillId="3" borderId="155" xfId="0" applyFont="1" applyFill="1" applyBorder="1" applyAlignment="1">
      <alignment horizontal="center" vertical="center"/>
    </xf>
    <xf numFmtId="0" fontId="18" fillId="3" borderId="155" xfId="0" applyFont="1" applyFill="1" applyBorder="1" applyAlignment="1">
      <alignment horizontal="center" vertical="center" wrapText="1"/>
    </xf>
    <xf numFmtId="9" fontId="2" fillId="3" borderId="155" xfId="2" applyFont="1" applyFill="1" applyBorder="1" applyAlignment="1">
      <alignment horizontal="center" vertical="center"/>
    </xf>
    <xf numFmtId="9" fontId="2" fillId="3" borderId="34" xfId="2" applyFont="1" applyFill="1" applyBorder="1" applyAlignment="1">
      <alignment horizontal="center" vertical="center"/>
    </xf>
    <xf numFmtId="164" fontId="5" fillId="2" borderId="157" xfId="0" applyNumberFormat="1" applyFont="1" applyFill="1" applyBorder="1" applyAlignment="1">
      <alignment horizontal="center" vertical="center"/>
    </xf>
    <xf numFmtId="164" fontId="5" fillId="2" borderId="158" xfId="0" applyNumberFormat="1" applyFont="1" applyFill="1" applyBorder="1" applyAlignment="1">
      <alignment horizontal="center" vertical="center"/>
    </xf>
    <xf numFmtId="0" fontId="4" fillId="7" borderId="162" xfId="0" applyFont="1" applyFill="1" applyBorder="1" applyAlignment="1">
      <alignment horizontal="center" vertical="center" wrapText="1"/>
    </xf>
    <xf numFmtId="164" fontId="4" fillId="7" borderId="74" xfId="0" applyNumberFormat="1" applyFont="1" applyFill="1" applyBorder="1" applyAlignment="1">
      <alignment horizontal="center" vertical="center"/>
    </xf>
    <xf numFmtId="164" fontId="4" fillId="7" borderId="163" xfId="0" applyNumberFormat="1" applyFont="1" applyFill="1" applyBorder="1" applyAlignment="1">
      <alignment horizontal="center" vertical="center"/>
    </xf>
    <xf numFmtId="0" fontId="5" fillId="2" borderId="164" xfId="0" applyFont="1" applyFill="1" applyBorder="1" applyAlignment="1">
      <alignment horizontal="center" vertical="center" wrapText="1"/>
    </xf>
    <xf numFmtId="164" fontId="5" fillId="2" borderId="94" xfId="0" applyNumberFormat="1" applyFont="1" applyFill="1" applyBorder="1" applyAlignment="1">
      <alignment horizontal="center" vertical="center"/>
    </xf>
    <xf numFmtId="0" fontId="5" fillId="2" borderId="165" xfId="0" applyFont="1" applyFill="1" applyBorder="1" applyAlignment="1">
      <alignment horizontal="center" vertical="center" wrapText="1"/>
    </xf>
    <xf numFmtId="164" fontId="5" fillId="2" borderId="72" xfId="0" applyNumberFormat="1" applyFont="1" applyFill="1" applyBorder="1" applyAlignment="1">
      <alignment horizontal="center" vertical="center"/>
    </xf>
    <xf numFmtId="164" fontId="5" fillId="2" borderId="166" xfId="0" applyNumberFormat="1" applyFont="1" applyFill="1" applyBorder="1" applyAlignment="1">
      <alignment horizontal="center" vertical="center"/>
    </xf>
    <xf numFmtId="164" fontId="7" fillId="12" borderId="167" xfId="0" applyNumberFormat="1" applyFont="1" applyFill="1" applyBorder="1" applyAlignment="1">
      <alignment horizontal="center" vertical="center"/>
    </xf>
    <xf numFmtId="164" fontId="7" fillId="12" borderId="136" xfId="0" applyNumberFormat="1" applyFont="1" applyFill="1" applyBorder="1" applyAlignment="1">
      <alignment horizontal="center" vertical="center"/>
    </xf>
    <xf numFmtId="164" fontId="5" fillId="2" borderId="168" xfId="0" applyNumberFormat="1" applyFont="1" applyFill="1" applyBorder="1" applyAlignment="1">
      <alignment horizontal="center" vertical="center"/>
    </xf>
    <xf numFmtId="0" fontId="4" fillId="7" borderId="71" xfId="0" applyFont="1" applyFill="1" applyBorder="1" applyAlignment="1">
      <alignment vertical="center"/>
    </xf>
    <xf numFmtId="0" fontId="4" fillId="7" borderId="30" xfId="0" applyFont="1" applyFill="1" applyBorder="1" applyAlignment="1">
      <alignment vertical="center"/>
    </xf>
    <xf numFmtId="0" fontId="4" fillId="7" borderId="14" xfId="0" applyFont="1" applyFill="1" applyBorder="1" applyAlignment="1">
      <alignment horizontal="left" vertical="center"/>
    </xf>
    <xf numFmtId="0" fontId="4" fillId="7" borderId="12" xfId="0" applyFont="1" applyFill="1" applyBorder="1" applyAlignment="1">
      <alignment horizontal="left" vertical="center"/>
    </xf>
    <xf numFmtId="0" fontId="4" fillId="7" borderId="169" xfId="0" applyFont="1" applyFill="1" applyBorder="1" applyAlignment="1">
      <alignment horizontal="left" vertical="center"/>
    </xf>
    <xf numFmtId="164" fontId="4" fillId="7" borderId="87" xfId="0" applyNumberFormat="1" applyFont="1" applyFill="1" applyBorder="1" applyAlignment="1">
      <alignment horizontal="center" vertical="center"/>
    </xf>
    <xf numFmtId="9" fontId="2" fillId="3" borderId="75" xfId="2" applyFont="1" applyFill="1" applyBorder="1" applyAlignment="1">
      <alignment horizontal="center" vertical="center"/>
    </xf>
    <xf numFmtId="164" fontId="5" fillId="2" borderId="156" xfId="0" applyNumberFormat="1" applyFont="1" applyFill="1" applyBorder="1" applyAlignment="1">
      <alignment horizontal="center" vertical="center" wrapText="1"/>
    </xf>
    <xf numFmtId="164" fontId="5" fillId="2" borderId="76" xfId="0" applyNumberFormat="1" applyFont="1" applyFill="1" applyBorder="1" applyAlignment="1">
      <alignment horizontal="center" vertical="center" wrapText="1"/>
    </xf>
    <xf numFmtId="0" fontId="5" fillId="2" borderId="27" xfId="0" applyFont="1" applyFill="1" applyBorder="1" applyAlignment="1">
      <alignment vertical="center"/>
    </xf>
    <xf numFmtId="0" fontId="5" fillId="2" borderId="27" xfId="0" applyFont="1" applyFill="1" applyBorder="1" applyAlignment="1">
      <alignment horizontal="center" vertical="center"/>
    </xf>
    <xf numFmtId="164" fontId="7" fillId="12" borderId="27" xfId="0" applyNumberFormat="1" applyFont="1" applyFill="1" applyBorder="1" applyAlignment="1">
      <alignment horizontal="center" vertical="center"/>
    </xf>
    <xf numFmtId="164" fontId="4" fillId="7" borderId="54" xfId="0" applyNumberFormat="1" applyFont="1" applyFill="1" applyBorder="1" applyAlignment="1">
      <alignment horizontal="center" vertical="center"/>
    </xf>
    <xf numFmtId="0" fontId="5" fillId="2" borderId="26" xfId="0" applyFont="1" applyFill="1" applyBorder="1" applyAlignment="1">
      <alignment vertical="center"/>
    </xf>
    <xf numFmtId="0" fontId="5" fillId="2" borderId="26" xfId="0" applyFont="1" applyFill="1" applyBorder="1" applyAlignment="1">
      <alignment horizontal="center" vertical="center"/>
    </xf>
    <xf numFmtId="0" fontId="4" fillId="7" borderId="77" xfId="0" applyFont="1" applyFill="1" applyBorder="1" applyAlignment="1">
      <alignment vertical="center"/>
    </xf>
    <xf numFmtId="0" fontId="4" fillId="7" borderId="152" xfId="0" applyFont="1" applyFill="1" applyBorder="1" applyAlignment="1">
      <alignment horizontal="center" vertical="center"/>
    </xf>
    <xf numFmtId="0" fontId="4" fillId="7" borderId="152" xfId="0" applyFont="1" applyFill="1" applyBorder="1" applyAlignment="1">
      <alignment horizontal="center" vertical="center" wrapText="1"/>
    </xf>
    <xf numFmtId="0" fontId="4" fillId="7" borderId="153" xfId="0" applyFont="1" applyFill="1" applyBorder="1" applyAlignment="1">
      <alignment horizontal="center" vertical="center" wrapText="1"/>
    </xf>
    <xf numFmtId="164" fontId="7" fillId="12" borderId="26" xfId="0" applyNumberFormat="1" applyFont="1" applyFill="1" applyBorder="1" applyAlignment="1">
      <alignment horizontal="center" vertical="center"/>
    </xf>
    <xf numFmtId="0" fontId="5" fillId="2" borderId="53" xfId="0" applyFont="1" applyFill="1" applyBorder="1" applyAlignment="1">
      <alignment vertical="center"/>
    </xf>
    <xf numFmtId="0" fontId="5" fillId="2" borderId="54" xfId="0" applyFont="1" applyFill="1" applyBorder="1" applyAlignment="1">
      <alignment vertical="center" wrapText="1"/>
    </xf>
    <xf numFmtId="0" fontId="5" fillId="2" borderId="78" xfId="0" applyFont="1" applyFill="1" applyBorder="1" applyAlignment="1">
      <alignment horizontal="center" vertical="center" wrapText="1"/>
    </xf>
    <xf numFmtId="164" fontId="14" fillId="2" borderId="78"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60" xfId="0" applyFont="1" applyFill="1" applyBorder="1" applyAlignment="1">
      <alignment vertical="center" wrapText="1"/>
    </xf>
    <xf numFmtId="164" fontId="38" fillId="7" borderId="87" xfId="0" applyNumberFormat="1" applyFont="1" applyFill="1" applyBorder="1" applyAlignment="1">
      <alignment horizontal="center" vertical="center"/>
    </xf>
    <xf numFmtId="0" fontId="14" fillId="2" borderId="165" xfId="0" applyFont="1" applyFill="1" applyBorder="1" applyAlignment="1">
      <alignment horizontal="center" vertical="center" wrapText="1"/>
    </xf>
    <xf numFmtId="164" fontId="7" fillId="0" borderId="155" xfId="0" applyNumberFormat="1" applyFont="1" applyBorder="1" applyAlignment="1">
      <alignment horizontal="center" vertical="center"/>
    </xf>
    <xf numFmtId="164" fontId="14" fillId="2" borderId="155" xfId="0" applyNumberFormat="1" applyFont="1" applyFill="1" applyBorder="1" applyAlignment="1">
      <alignment horizontal="center" vertical="center"/>
    </xf>
    <xf numFmtId="164" fontId="14" fillId="0" borderId="34" xfId="0" applyNumberFormat="1" applyFont="1" applyBorder="1" applyAlignment="1">
      <alignment horizontal="center" vertical="center"/>
    </xf>
    <xf numFmtId="164" fontId="7" fillId="0" borderId="29" xfId="0" applyNumberFormat="1" applyFont="1" applyBorder="1" applyAlignment="1">
      <alignment horizontal="center" vertical="center"/>
    </xf>
    <xf numFmtId="164" fontId="14" fillId="2" borderId="158" xfId="0" applyNumberFormat="1" applyFont="1" applyFill="1" applyBorder="1" applyAlignment="1">
      <alignment horizontal="center" vertical="center"/>
    </xf>
    <xf numFmtId="164" fontId="7" fillId="2" borderId="158" xfId="0" applyNumberFormat="1" applyFont="1" applyFill="1" applyBorder="1" applyAlignment="1">
      <alignment horizontal="center" vertical="center"/>
    </xf>
    <xf numFmtId="164" fontId="14" fillId="2" borderId="157" xfId="0" applyNumberFormat="1" applyFont="1" applyFill="1" applyBorder="1" applyAlignment="1">
      <alignment horizontal="center" vertical="center"/>
    </xf>
    <xf numFmtId="9" fontId="38" fillId="3" borderId="158" xfId="2" applyFont="1" applyFill="1" applyBorder="1" applyAlignment="1">
      <alignment horizontal="center" vertical="center"/>
    </xf>
    <xf numFmtId="164" fontId="14" fillId="2" borderId="159" xfId="0" applyNumberFormat="1" applyFont="1" applyFill="1" applyBorder="1" applyAlignment="1">
      <alignment horizontal="center" vertical="center"/>
    </xf>
    <xf numFmtId="164" fontId="14" fillId="0" borderId="29" xfId="0" applyNumberFormat="1" applyFont="1" applyBorder="1" applyAlignment="1">
      <alignment horizontal="center" vertical="center"/>
    </xf>
    <xf numFmtId="164" fontId="14" fillId="0" borderId="53" xfId="0" applyNumberFormat="1" applyFont="1" applyBorder="1" applyAlignment="1">
      <alignment horizontal="center" vertical="center"/>
    </xf>
    <xf numFmtId="9" fontId="38" fillId="3" borderId="5" xfId="2" applyFont="1" applyFill="1" applyBorder="1" applyAlignment="1">
      <alignment horizontal="center" vertical="center"/>
    </xf>
    <xf numFmtId="164" fontId="7" fillId="2" borderId="157" xfId="0" applyNumberFormat="1" applyFont="1" applyFill="1" applyBorder="1" applyAlignment="1">
      <alignment horizontal="center" vertical="center"/>
    </xf>
    <xf numFmtId="164" fontId="7" fillId="0" borderId="53" xfId="0" applyNumberFormat="1" applyFont="1" applyBorder="1" applyAlignment="1">
      <alignment horizontal="center" vertical="center"/>
    </xf>
    <xf numFmtId="9" fontId="16" fillId="3" borderId="53" xfId="2" applyFont="1" applyFill="1" applyBorder="1" applyAlignment="1">
      <alignment horizontal="center" vertical="center"/>
    </xf>
    <xf numFmtId="164" fontId="7" fillId="12" borderId="30"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7" fillId="0" borderId="20" xfId="0" applyFont="1" applyBorder="1" applyAlignment="1">
      <alignment vertical="center" wrapText="1"/>
    </xf>
    <xf numFmtId="9" fontId="2" fillId="7" borderId="34" xfId="2" applyFont="1" applyFill="1" applyBorder="1" applyAlignment="1">
      <alignment horizontal="center" vertical="center"/>
    </xf>
    <xf numFmtId="9" fontId="2" fillId="7" borderId="0" xfId="2" applyFont="1" applyFill="1" applyBorder="1" applyAlignment="1">
      <alignment horizontal="center" vertical="center"/>
    </xf>
    <xf numFmtId="9" fontId="2" fillId="7" borderId="55" xfId="2" applyFont="1" applyFill="1" applyBorder="1" applyAlignment="1">
      <alignment horizontal="center" vertical="center"/>
    </xf>
    <xf numFmtId="164" fontId="7" fillId="12" borderId="154" xfId="0" applyNumberFormat="1" applyFont="1" applyFill="1" applyBorder="1" applyAlignment="1">
      <alignment horizontal="center" vertical="center"/>
    </xf>
    <xf numFmtId="164" fontId="7" fillId="12" borderId="170" xfId="0" applyNumberFormat="1" applyFont="1" applyFill="1" applyBorder="1" applyAlignment="1">
      <alignment horizontal="center" vertical="center"/>
    </xf>
    <xf numFmtId="164" fontId="7" fillId="12" borderId="53" xfId="0" applyNumberFormat="1" applyFont="1" applyFill="1" applyBorder="1" applyAlignment="1">
      <alignment horizontal="center" vertical="center"/>
    </xf>
    <xf numFmtId="164" fontId="7" fillId="12" borderId="171" xfId="0" applyNumberFormat="1" applyFont="1" applyFill="1" applyBorder="1" applyAlignment="1">
      <alignment horizontal="center" vertical="center"/>
    </xf>
    <xf numFmtId="164" fontId="7" fillId="12" borderId="172" xfId="0" applyNumberFormat="1" applyFont="1" applyFill="1" applyBorder="1" applyAlignment="1">
      <alignment horizontal="center" vertical="center"/>
    </xf>
    <xf numFmtId="0" fontId="2" fillId="3" borderId="53" xfId="0" applyFont="1" applyFill="1" applyBorder="1" applyAlignment="1">
      <alignment horizontal="center" vertical="center" wrapText="1"/>
    </xf>
    <xf numFmtId="0" fontId="7" fillId="0" borderId="22" xfId="0" applyFont="1" applyBorder="1" applyAlignment="1">
      <alignment vertical="center" wrapText="1"/>
    </xf>
    <xf numFmtId="0" fontId="21" fillId="3" borderId="74" xfId="0" applyFont="1" applyFill="1" applyBorder="1" applyAlignment="1">
      <alignment vertical="center"/>
    </xf>
    <xf numFmtId="9" fontId="2" fillId="3" borderId="173" xfId="2" applyFont="1" applyFill="1" applyBorder="1" applyAlignment="1">
      <alignment horizontal="center" vertical="center"/>
    </xf>
    <xf numFmtId="9" fontId="2" fillId="3" borderId="157" xfId="2" applyFont="1" applyFill="1" applyBorder="1" applyAlignment="1">
      <alignment horizontal="center" vertical="center"/>
    </xf>
    <xf numFmtId="9" fontId="2" fillId="3" borderId="169" xfId="2" applyFont="1" applyFill="1" applyBorder="1" applyAlignment="1">
      <alignment horizontal="center" vertical="center"/>
    </xf>
    <xf numFmtId="0" fontId="21" fillId="3" borderId="52" xfId="0" applyFont="1" applyFill="1" applyBorder="1" applyAlignment="1">
      <alignment vertical="center"/>
    </xf>
    <xf numFmtId="9" fontId="2" fillId="3" borderId="30" xfId="2" applyFont="1" applyFill="1" applyBorder="1" applyAlignment="1">
      <alignment horizontal="center" vertical="center"/>
    </xf>
    <xf numFmtId="164" fontId="7" fillId="12" borderId="174" xfId="0" applyNumberFormat="1" applyFont="1" applyFill="1" applyBorder="1" applyAlignment="1">
      <alignment horizontal="center" vertical="center"/>
    </xf>
    <xf numFmtId="164" fontId="7" fillId="12" borderId="175" xfId="0" applyNumberFormat="1" applyFont="1" applyFill="1" applyBorder="1" applyAlignment="1">
      <alignment horizontal="center" vertical="center"/>
    </xf>
    <xf numFmtId="164" fontId="7" fillId="12" borderId="176" xfId="0" applyNumberFormat="1" applyFont="1" applyFill="1" applyBorder="1" applyAlignment="1">
      <alignment horizontal="center" vertical="center"/>
    </xf>
    <xf numFmtId="9" fontId="2" fillId="13" borderId="29" xfId="0" applyNumberFormat="1" applyFont="1" applyFill="1" applyBorder="1" applyAlignment="1">
      <alignment horizontal="center" vertical="center"/>
    </xf>
    <xf numFmtId="0" fontId="38" fillId="7" borderId="29" xfId="0" applyFont="1" applyFill="1" applyBorder="1" applyAlignment="1">
      <alignment vertical="center"/>
    </xf>
    <xf numFmtId="0" fontId="38" fillId="7" borderId="71" xfId="0" applyFont="1" applyFill="1" applyBorder="1" applyAlignment="1">
      <alignment horizontal="center" vertical="center"/>
    </xf>
    <xf numFmtId="0" fontId="38" fillId="7" borderId="71" xfId="0" applyFont="1" applyFill="1" applyBorder="1" applyAlignment="1">
      <alignment vertical="center"/>
    </xf>
    <xf numFmtId="164" fontId="38" fillId="7" borderId="30" xfId="0" applyNumberFormat="1" applyFont="1" applyFill="1" applyBorder="1" applyAlignment="1">
      <alignment horizontal="center" vertical="center"/>
    </xf>
    <xf numFmtId="164" fontId="14" fillId="0" borderId="36" xfId="0" applyNumberFormat="1" applyFont="1" applyBorder="1" applyAlignment="1">
      <alignment horizontal="center" vertical="center"/>
    </xf>
    <xf numFmtId="0" fontId="14" fillId="0" borderId="2" xfId="0" applyFont="1" applyBorder="1" applyAlignment="1">
      <alignment vertical="center"/>
    </xf>
    <xf numFmtId="164" fontId="14" fillId="0" borderId="16" xfId="0" applyNumberFormat="1" applyFont="1" applyBorder="1" applyAlignment="1">
      <alignment horizontal="center" vertical="center"/>
    </xf>
    <xf numFmtId="0" fontId="14" fillId="0" borderId="58" xfId="0" applyFont="1" applyBorder="1" applyAlignment="1">
      <alignment vertical="center"/>
    </xf>
    <xf numFmtId="0" fontId="14" fillId="0" borderId="7" xfId="0" applyFont="1" applyBorder="1" applyAlignment="1">
      <alignment horizontal="center" vertical="center"/>
    </xf>
    <xf numFmtId="0" fontId="14" fillId="0" borderId="7" xfId="0" applyFont="1" applyBorder="1" applyAlignment="1">
      <alignment vertical="center"/>
    </xf>
    <xf numFmtId="0" fontId="2" fillId="3" borderId="177" xfId="0" applyFont="1" applyFill="1" applyBorder="1" applyAlignment="1">
      <alignment horizontal="center" vertical="center"/>
    </xf>
    <xf numFmtId="0" fontId="16" fillId="3" borderId="155" xfId="0" applyFont="1" applyFill="1" applyBorder="1" applyAlignment="1">
      <alignment horizontal="center" vertical="center"/>
    </xf>
    <xf numFmtId="9" fontId="16" fillId="3" borderId="155" xfId="2" applyFont="1" applyFill="1" applyBorder="1" applyAlignment="1">
      <alignment horizontal="center" vertical="center"/>
    </xf>
    <xf numFmtId="9" fontId="16" fillId="3" borderId="178" xfId="2" applyFont="1" applyFill="1" applyBorder="1" applyAlignment="1">
      <alignment horizontal="center" vertical="center"/>
    </xf>
    <xf numFmtId="0" fontId="38" fillId="7" borderId="152" xfId="0" applyFont="1" applyFill="1" applyBorder="1" applyAlignment="1">
      <alignment horizontal="center" vertical="center"/>
    </xf>
    <xf numFmtId="0" fontId="38" fillId="7" borderId="153" xfId="0" applyFont="1" applyFill="1" applyBorder="1" applyAlignment="1">
      <alignment horizontal="center" vertical="center" wrapText="1"/>
    </xf>
    <xf numFmtId="0" fontId="14" fillId="0" borderId="9" xfId="0" applyFont="1" applyBorder="1" applyAlignment="1">
      <alignment horizontal="center" vertical="center"/>
    </xf>
    <xf numFmtId="0" fontId="38" fillId="7" borderId="77" xfId="0" applyFont="1" applyFill="1" applyBorder="1" applyAlignment="1">
      <alignment vertical="center"/>
    </xf>
    <xf numFmtId="164" fontId="7" fillId="2" borderId="38" xfId="0" applyNumberFormat="1" applyFont="1" applyFill="1" applyBorder="1" applyAlignment="1">
      <alignment horizontal="center" vertical="center" wrapText="1"/>
    </xf>
    <xf numFmtId="164" fontId="5" fillId="0" borderId="28" xfId="0" applyNumberFormat="1" applyFont="1" applyBorder="1" applyAlignment="1">
      <alignment horizontal="center" vertical="center"/>
    </xf>
    <xf numFmtId="0" fontId="7" fillId="12" borderId="64" xfId="0" applyFont="1" applyFill="1" applyBorder="1" applyAlignment="1">
      <alignment wrapText="1"/>
    </xf>
    <xf numFmtId="0" fontId="20" fillId="2" borderId="52" xfId="4" applyFill="1" applyBorder="1" applyAlignment="1">
      <alignment horizontal="left" vertical="center"/>
    </xf>
    <xf numFmtId="0" fontId="20" fillId="2" borderId="54" xfId="4" applyFill="1" applyBorder="1" applyAlignment="1">
      <alignment horizontal="left" vertical="center"/>
    </xf>
    <xf numFmtId="0" fontId="20" fillId="2" borderId="55" xfId="4" applyFill="1" applyBorder="1" applyAlignment="1">
      <alignment horizontal="left" vertical="center"/>
    </xf>
    <xf numFmtId="0" fontId="20" fillId="2" borderId="25" xfId="4" applyFill="1" applyBorder="1" applyAlignment="1">
      <alignment horizontal="left" vertical="center"/>
    </xf>
    <xf numFmtId="0" fontId="20" fillId="2" borderId="18" xfId="4" applyFill="1" applyBorder="1" applyAlignment="1">
      <alignment horizontal="left" vertical="center"/>
    </xf>
    <xf numFmtId="0" fontId="20" fillId="2" borderId="56" xfId="4" applyFill="1" applyBorder="1" applyAlignment="1">
      <alignment horizontal="left" vertical="center"/>
    </xf>
    <xf numFmtId="0" fontId="20" fillId="2" borderId="44" xfId="4" applyFill="1" applyBorder="1" applyAlignment="1">
      <alignment horizontal="left" vertical="center"/>
    </xf>
    <xf numFmtId="0" fontId="27" fillId="15" borderId="51" xfId="0" applyFont="1" applyFill="1" applyBorder="1" applyAlignment="1">
      <alignment horizontal="center" vertical="center"/>
    </xf>
    <xf numFmtId="0" fontId="27" fillId="15" borderId="25" xfId="0" applyFont="1" applyFill="1" applyBorder="1" applyAlignment="1">
      <alignment horizontal="center" vertical="center"/>
    </xf>
    <xf numFmtId="0" fontId="27" fillId="15" borderId="22" xfId="0" applyFont="1" applyFill="1" applyBorder="1" applyAlignment="1">
      <alignment horizontal="center" vertical="center"/>
    </xf>
    <xf numFmtId="0" fontId="27" fillId="15" borderId="18" xfId="0" applyFont="1" applyFill="1" applyBorder="1" applyAlignment="1">
      <alignment horizontal="center" vertical="center"/>
    </xf>
    <xf numFmtId="0" fontId="20" fillId="2" borderId="25" xfId="4" applyFill="1" applyBorder="1" applyAlignment="1">
      <alignment horizontal="left" vertical="center" wrapText="1"/>
    </xf>
    <xf numFmtId="0" fontId="20" fillId="2" borderId="18" xfId="4" applyFill="1" applyBorder="1" applyAlignment="1">
      <alignment horizontal="left" vertical="center" wrapText="1"/>
    </xf>
    <xf numFmtId="0" fontId="34" fillId="15" borderId="20" xfId="4" applyFont="1" applyFill="1" applyBorder="1" applyAlignment="1">
      <alignment horizontal="center" vertical="center"/>
    </xf>
    <xf numFmtId="0" fontId="34" fillId="15" borderId="19" xfId="4" applyFont="1" applyFill="1" applyBorder="1" applyAlignment="1">
      <alignment horizontal="center" vertical="center"/>
    </xf>
    <xf numFmtId="0" fontId="27" fillId="15" borderId="65" xfId="0" applyFont="1" applyFill="1" applyBorder="1" applyAlignment="1">
      <alignment horizontal="center" vertical="center"/>
    </xf>
    <xf numFmtId="0" fontId="27" fillId="15" borderId="56" xfId="0" applyFont="1" applyFill="1" applyBorder="1" applyAlignment="1">
      <alignment horizontal="center" vertical="center"/>
    </xf>
    <xf numFmtId="0" fontId="33" fillId="2" borderId="46" xfId="0" applyFont="1" applyFill="1" applyBorder="1" applyAlignment="1">
      <alignment horizontal="center" vertical="center"/>
    </xf>
    <xf numFmtId="0" fontId="33" fillId="2" borderId="44" xfId="0" applyFont="1" applyFill="1" applyBorder="1" applyAlignment="1">
      <alignment horizontal="center" vertical="center"/>
    </xf>
    <xf numFmtId="0" fontId="27" fillId="15" borderId="34" xfId="0" applyFont="1" applyFill="1" applyBorder="1" applyAlignment="1">
      <alignment horizontal="center" vertical="center"/>
    </xf>
    <xf numFmtId="0" fontId="27" fillId="15" borderId="55" xfId="0" applyFont="1" applyFill="1" applyBorder="1" applyAlignment="1">
      <alignment horizontal="center" vertical="center"/>
    </xf>
    <xf numFmtId="0" fontId="27" fillId="15" borderId="78" xfId="0" applyFont="1" applyFill="1" applyBorder="1" applyAlignment="1">
      <alignment horizontal="center" vertical="center"/>
    </xf>
    <xf numFmtId="0" fontId="27" fillId="15" borderId="54" xfId="0" applyFont="1" applyFill="1" applyBorder="1" applyAlignment="1">
      <alignment horizontal="center" vertical="center"/>
    </xf>
    <xf numFmtId="0" fontId="26" fillId="15" borderId="51" xfId="0" applyFont="1" applyFill="1" applyBorder="1" applyAlignment="1" applyProtection="1">
      <alignment horizontal="center" vertical="center"/>
      <protection locked="0"/>
    </xf>
    <xf numFmtId="0" fontId="26" fillId="15" borderId="24" xfId="0" applyFont="1" applyFill="1" applyBorder="1" applyAlignment="1" applyProtection="1">
      <alignment horizontal="center" vertical="center"/>
      <protection locked="0"/>
    </xf>
    <xf numFmtId="0" fontId="26" fillId="15" borderId="25"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20" fillId="10" borderId="52" xfId="4" applyFill="1" applyBorder="1" applyAlignment="1">
      <alignment horizontal="left" vertical="center"/>
    </xf>
    <xf numFmtId="0" fontId="20" fillId="10" borderId="54" xfId="4" applyFill="1" applyBorder="1" applyAlignment="1">
      <alignment horizontal="left" vertical="center"/>
    </xf>
    <xf numFmtId="0" fontId="27" fillId="15" borderId="15" xfId="0" applyFont="1" applyFill="1" applyBorder="1" applyAlignment="1">
      <alignment horizontal="center" vertical="center"/>
    </xf>
    <xf numFmtId="0" fontId="20" fillId="0" borderId="25" xfId="4" applyBorder="1" applyAlignment="1">
      <alignment horizontal="left" vertical="center"/>
    </xf>
    <xf numFmtId="0" fontId="20" fillId="0" borderId="57" xfId="4" applyBorder="1" applyAlignment="1">
      <alignment horizontal="left" vertical="center"/>
    </xf>
    <xf numFmtId="0" fontId="20" fillId="2" borderId="65" xfId="4" applyFill="1" applyBorder="1" applyAlignment="1">
      <alignment horizontal="left" vertical="center"/>
    </xf>
    <xf numFmtId="0" fontId="20" fillId="2" borderId="24" xfId="4" applyFill="1" applyBorder="1" applyAlignment="1">
      <alignment horizontal="left" vertical="center"/>
    </xf>
    <xf numFmtId="0" fontId="20" fillId="2" borderId="23" xfId="4" applyFill="1" applyBorder="1" applyAlignment="1">
      <alignment horizontal="left" vertical="center"/>
    </xf>
    <xf numFmtId="0" fontId="20" fillId="10" borderId="55" xfId="4" applyFill="1" applyBorder="1" applyAlignment="1">
      <alignment horizontal="left" vertical="center"/>
    </xf>
    <xf numFmtId="0" fontId="33" fillId="2" borderId="22" xfId="0" applyFont="1" applyFill="1" applyBorder="1" applyAlignment="1">
      <alignment horizontal="center" vertical="center"/>
    </xf>
    <xf numFmtId="0" fontId="33" fillId="2" borderId="18" xfId="0" applyFont="1" applyFill="1" applyBorder="1" applyAlignment="1">
      <alignment horizontal="center" vertical="center"/>
    </xf>
    <xf numFmtId="0" fontId="20" fillId="10" borderId="56" xfId="4" applyFill="1" applyBorder="1" applyAlignment="1">
      <alignment horizontal="left" vertical="center"/>
    </xf>
    <xf numFmtId="0" fontId="0" fillId="2" borderId="51" xfId="0" applyFill="1" applyBorder="1" applyAlignment="1">
      <alignment horizontal="center" vertical="center"/>
    </xf>
    <xf numFmtId="0" fontId="0" fillId="2" borderId="22" xfId="0" applyFill="1" applyBorder="1" applyAlignment="1">
      <alignment horizontal="center" vertical="center"/>
    </xf>
    <xf numFmtId="0" fontId="20" fillId="10" borderId="25" xfId="4" applyFill="1" applyBorder="1" applyAlignment="1">
      <alignment horizontal="left" vertical="center"/>
    </xf>
    <xf numFmtId="0" fontId="20" fillId="10" borderId="23" xfId="4" applyFill="1" applyBorder="1" applyAlignment="1">
      <alignment horizontal="left" vertical="center"/>
    </xf>
    <xf numFmtId="0" fontId="20" fillId="10" borderId="24" xfId="4" applyFill="1" applyBorder="1" applyAlignment="1">
      <alignment horizontal="left" vertical="center"/>
    </xf>
    <xf numFmtId="0" fontId="20" fillId="10" borderId="18" xfId="4" applyFill="1" applyBorder="1" applyAlignment="1">
      <alignment horizontal="left" vertical="center"/>
    </xf>
    <xf numFmtId="0" fontId="4" fillId="7" borderId="106" xfId="0" applyFont="1" applyFill="1" applyBorder="1" applyAlignment="1">
      <alignment horizontal="left" vertical="center"/>
    </xf>
    <xf numFmtId="0" fontId="4" fillId="7" borderId="6" xfId="0" applyFont="1" applyFill="1" applyBorder="1" applyAlignment="1">
      <alignment horizontal="left" vertical="center"/>
    </xf>
    <xf numFmtId="0" fontId="4" fillId="7" borderId="43" xfId="0" applyFont="1" applyFill="1" applyBorder="1" applyAlignment="1">
      <alignment horizontal="left" vertical="center"/>
    </xf>
    <xf numFmtId="0" fontId="38" fillId="7" borderId="129" xfId="0" applyFont="1" applyFill="1" applyBorder="1" applyAlignment="1">
      <alignment horizontal="left" vertical="center"/>
    </xf>
    <xf numFmtId="0" fontId="38" fillId="7" borderId="87" xfId="0" applyFont="1" applyFill="1" applyBorder="1" applyAlignment="1">
      <alignment horizontal="left" vertical="center"/>
    </xf>
    <xf numFmtId="0" fontId="38" fillId="7" borderId="130" xfId="0" applyFont="1" applyFill="1" applyBorder="1" applyAlignment="1">
      <alignment horizontal="left" vertical="center"/>
    </xf>
    <xf numFmtId="0" fontId="16" fillId="7" borderId="88" xfId="0" applyFont="1" applyFill="1" applyBorder="1" applyAlignment="1">
      <alignment horizontal="left" vertical="center"/>
    </xf>
    <xf numFmtId="0" fontId="16" fillId="7" borderId="74" xfId="0" applyFont="1" applyFill="1" applyBorder="1" applyAlignment="1">
      <alignment horizontal="left" vertical="center"/>
    </xf>
    <xf numFmtId="0" fontId="16" fillId="7" borderId="89" xfId="0" applyFont="1" applyFill="1" applyBorder="1" applyAlignment="1">
      <alignment horizontal="left" vertical="center"/>
    </xf>
    <xf numFmtId="0" fontId="16" fillId="7" borderId="46" xfId="0" applyFont="1" applyFill="1" applyBorder="1" applyAlignment="1">
      <alignment horizontal="left" vertical="center"/>
    </xf>
    <xf numFmtId="0" fontId="16" fillId="7" borderId="0" xfId="0" applyFont="1" applyFill="1" applyAlignment="1">
      <alignment horizontal="left" vertical="center"/>
    </xf>
    <xf numFmtId="0" fontId="16" fillId="7" borderId="44" xfId="0" applyFont="1" applyFill="1" applyBorder="1" applyAlignment="1">
      <alignment horizontal="left" vertical="center"/>
    </xf>
    <xf numFmtId="0" fontId="35" fillId="7" borderId="106" xfId="0" applyFont="1" applyFill="1" applyBorder="1" applyAlignment="1">
      <alignment horizontal="left" vertical="center"/>
    </xf>
    <xf numFmtId="0" fontId="35" fillId="7" borderId="6" xfId="0" applyFont="1" applyFill="1" applyBorder="1" applyAlignment="1">
      <alignment horizontal="left" vertical="center"/>
    </xf>
    <xf numFmtId="0" fontId="35" fillId="7" borderId="47" xfId="0" applyFont="1" applyFill="1" applyBorder="1" applyAlignment="1">
      <alignment horizontal="left" vertical="center"/>
    </xf>
    <xf numFmtId="0" fontId="35" fillId="7" borderId="43" xfId="0" applyFont="1" applyFill="1" applyBorder="1" applyAlignment="1">
      <alignment horizontal="left" vertical="center"/>
    </xf>
    <xf numFmtId="0" fontId="4" fillId="7" borderId="129" xfId="0" applyFont="1" applyFill="1" applyBorder="1" applyAlignment="1">
      <alignment horizontal="left" vertical="center"/>
    </xf>
    <xf numFmtId="0" fontId="4" fillId="7" borderId="87" xfId="0" applyFont="1" applyFill="1" applyBorder="1" applyAlignment="1">
      <alignment horizontal="left" vertical="center"/>
    </xf>
    <xf numFmtId="0" fontId="4" fillId="7" borderId="130" xfId="0" applyFont="1" applyFill="1" applyBorder="1" applyAlignment="1">
      <alignment horizontal="left" vertical="center"/>
    </xf>
    <xf numFmtId="0" fontId="4" fillId="7" borderId="132" xfId="0" applyFont="1" applyFill="1" applyBorder="1" applyAlignment="1">
      <alignment horizontal="left" vertical="center"/>
    </xf>
    <xf numFmtId="0" fontId="4" fillId="7" borderId="91" xfId="0" applyFont="1" applyFill="1" applyBorder="1" applyAlignment="1">
      <alignment horizontal="left" vertical="center"/>
    </xf>
    <xf numFmtId="0" fontId="4" fillId="7" borderId="92" xfId="0" applyFont="1" applyFill="1" applyBorder="1" applyAlignment="1">
      <alignment horizontal="left" vertical="center"/>
    </xf>
    <xf numFmtId="0" fontId="53" fillId="0" borderId="0" xfId="0" applyFont="1" applyAlignment="1">
      <alignment horizontal="left" vertical="center" wrapText="1"/>
    </xf>
    <xf numFmtId="0" fontId="4" fillId="7" borderId="46"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4" xfId="0" applyFont="1" applyFill="1" applyBorder="1" applyAlignment="1">
      <alignment horizontal="left" vertical="center" wrapText="1"/>
    </xf>
    <xf numFmtId="0" fontId="4" fillId="7" borderId="88" xfId="0" applyFont="1" applyFill="1" applyBorder="1" applyAlignment="1">
      <alignment horizontal="left" vertical="center"/>
    </xf>
    <xf numFmtId="0" fontId="4" fillId="7" borderId="74" xfId="0" applyFont="1" applyFill="1" applyBorder="1" applyAlignment="1">
      <alignment horizontal="left" vertical="center"/>
    </xf>
    <xf numFmtId="0" fontId="4" fillId="7" borderId="89" xfId="0" applyFont="1" applyFill="1" applyBorder="1" applyAlignment="1">
      <alignment horizontal="left" vertical="center"/>
    </xf>
    <xf numFmtId="0" fontId="4" fillId="7" borderId="46" xfId="0" applyFont="1" applyFill="1" applyBorder="1" applyAlignment="1">
      <alignment horizontal="left" vertical="center"/>
    </xf>
    <xf numFmtId="0" fontId="4" fillId="7" borderId="0" xfId="0" applyFont="1" applyFill="1" applyAlignment="1">
      <alignment horizontal="left" vertical="center"/>
    </xf>
    <xf numFmtId="0" fontId="4" fillId="7" borderId="44" xfId="0" applyFont="1" applyFill="1" applyBorder="1" applyAlignment="1">
      <alignment horizontal="left" vertical="center"/>
    </xf>
    <xf numFmtId="0" fontId="4" fillId="14" borderId="51"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5"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1" fillId="3" borderId="31" xfId="0" applyFont="1" applyFill="1" applyBorder="1" applyAlignment="1">
      <alignment horizontal="left" vertical="center"/>
    </xf>
    <xf numFmtId="0" fontId="21" fillId="3" borderId="74" xfId="0" applyFont="1" applyFill="1" applyBorder="1" applyAlignment="1">
      <alignment horizontal="left" vertical="center"/>
    </xf>
    <xf numFmtId="0" fontId="21" fillId="3" borderId="52" xfId="0" applyFont="1" applyFill="1" applyBorder="1" applyAlignment="1">
      <alignment horizontal="left" vertical="center"/>
    </xf>
    <xf numFmtId="0" fontId="21" fillId="3" borderId="28" xfId="0" applyFont="1" applyFill="1" applyBorder="1" applyAlignment="1">
      <alignment horizontal="left" vertical="center"/>
    </xf>
    <xf numFmtId="164" fontId="5" fillId="2" borderId="5"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2" borderId="41" xfId="0" applyNumberFormat="1" applyFont="1" applyFill="1" applyBorder="1" applyAlignment="1">
      <alignment horizontal="center" vertical="center"/>
    </xf>
    <xf numFmtId="164" fontId="5" fillId="2" borderId="118" xfId="0" applyNumberFormat="1" applyFont="1" applyFill="1" applyBorder="1" applyAlignment="1">
      <alignment horizontal="center" vertical="center"/>
    </xf>
    <xf numFmtId="164"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64" fontId="7" fillId="0" borderId="19" xfId="0" applyNumberFormat="1" applyFont="1" applyBorder="1" applyAlignment="1">
      <alignment horizontal="center" vertical="center"/>
    </xf>
    <xf numFmtId="164" fontId="14" fillId="0" borderId="20" xfId="0" applyNumberFormat="1" applyFont="1" applyBorder="1" applyAlignment="1">
      <alignment horizontal="center" vertical="center"/>
    </xf>
    <xf numFmtId="164" fontId="14" fillId="0" borderId="21" xfId="0" applyNumberFormat="1" applyFont="1" applyBorder="1" applyAlignment="1">
      <alignment horizontal="center" vertical="center"/>
    </xf>
    <xf numFmtId="164" fontId="14" fillId="0" borderId="19" xfId="0" applyNumberFormat="1" applyFont="1" applyBorder="1" applyAlignment="1">
      <alignment horizontal="center" vertical="center"/>
    </xf>
    <xf numFmtId="0" fontId="20" fillId="2" borderId="0" xfId="4" applyFill="1" applyBorder="1" applyAlignment="1">
      <alignment horizontal="left" vertical="center"/>
    </xf>
    <xf numFmtId="0" fontId="21" fillId="3" borderId="20" xfId="0" applyFont="1" applyFill="1" applyBorder="1" applyAlignment="1">
      <alignment horizontal="left" vertical="center"/>
    </xf>
    <xf numFmtId="0" fontId="21" fillId="3" borderId="21" xfId="0" applyFont="1" applyFill="1" applyBorder="1" applyAlignment="1">
      <alignment horizontal="left" vertical="center"/>
    </xf>
    <xf numFmtId="0" fontId="21" fillId="3" borderId="19"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1" fillId="13" borderId="31" xfId="0" applyFont="1" applyFill="1" applyBorder="1" applyAlignment="1">
      <alignment horizontal="left" vertical="center"/>
    </xf>
    <xf numFmtId="0" fontId="21" fillId="13" borderId="74" xfId="0" applyFont="1" applyFill="1" applyBorder="1" applyAlignment="1">
      <alignment horizontal="left" vertical="center"/>
    </xf>
    <xf numFmtId="0" fontId="21" fillId="13" borderId="52" xfId="0" applyFont="1" applyFill="1" applyBorder="1" applyAlignment="1">
      <alignment horizontal="left" vertical="center"/>
    </xf>
    <xf numFmtId="0" fontId="38" fillId="7" borderId="106" xfId="0" applyFont="1" applyFill="1" applyBorder="1" applyAlignment="1">
      <alignment horizontal="left" vertical="center"/>
    </xf>
    <xf numFmtId="0" fontId="38" fillId="7" borderId="6" xfId="0" applyFont="1" applyFill="1" applyBorder="1" applyAlignment="1">
      <alignment horizontal="left" vertical="center"/>
    </xf>
    <xf numFmtId="0" fontId="38" fillId="7" borderId="43" xfId="0" applyFont="1" applyFill="1" applyBorder="1" applyAlignment="1">
      <alignment horizontal="left" vertical="center"/>
    </xf>
    <xf numFmtId="9" fontId="16" fillId="3" borderId="29" xfId="2" applyFont="1" applyFill="1" applyBorder="1" applyAlignment="1">
      <alignment horizontal="center" vertical="center"/>
    </xf>
    <xf numFmtId="9" fontId="16" fillId="3" borderId="71" xfId="2" applyFont="1" applyFill="1" applyBorder="1" applyAlignment="1">
      <alignment horizontal="center" vertical="center"/>
    </xf>
    <xf numFmtId="9" fontId="16" fillId="3" borderId="30" xfId="2" applyFont="1" applyFill="1" applyBorder="1" applyAlignment="1">
      <alignment horizontal="center" vertical="center"/>
    </xf>
    <xf numFmtId="0" fontId="21" fillId="3" borderId="0" xfId="0" applyFont="1" applyFill="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11" fillId="2" borderId="0" xfId="0" applyFont="1" applyFill="1" applyAlignment="1">
      <alignment horizontal="left" vertical="top" wrapText="1"/>
    </xf>
    <xf numFmtId="0" fontId="7" fillId="2" borderId="0" xfId="0" applyFont="1" applyFill="1" applyAlignment="1">
      <alignment horizontal="justify" vertical="top" wrapText="1"/>
    </xf>
    <xf numFmtId="0" fontId="5" fillId="2" borderId="0" xfId="0" applyFont="1" applyFill="1" applyAlignment="1">
      <alignment horizontal="left" vertical="top" wrapText="1"/>
    </xf>
  </cellXfs>
  <cellStyles count="7">
    <cellStyle name="Currency" xfId="1" builtinId="4"/>
    <cellStyle name="Currency 2" xfId="5" xr:uid="{2DCA4027-F279-4190-9390-508106ED6CCB}"/>
    <cellStyle name="Hyperlink" xfId="4" builtinId="8"/>
    <cellStyle name="Normal" xfId="0" builtinId="0"/>
    <cellStyle name="Percent" xfId="2" builtinId="5"/>
    <cellStyle name="Percent 3" xfId="3" xr:uid="{E74B1B12-9E04-2E48-86DD-AF7C5959B8A3}"/>
    <cellStyle name="표준 2 2 3" xfId="6" xr:uid="{DD81CF36-4250-4C33-9464-F5D7130DA8BE}"/>
  </cellStyles>
  <dxfs count="0"/>
  <tableStyles count="0" defaultTableStyle="TableStyleMedium2" defaultPivotStyle="PivotStyleLight16"/>
  <colors>
    <mruColors>
      <color rgb="FFFAB1D7"/>
      <color rgb="FF9437FF"/>
      <color rgb="FFE9CCFF"/>
      <color rgb="FFF2F5FA"/>
      <color rgb="FFF7F7D5"/>
      <color rgb="FFFAFA7F"/>
      <color rgb="FFD6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jp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png"/><Relationship Id="rId97" Type="http://schemas.openxmlformats.org/officeDocument/2006/relationships/image" Target="../media/image97.jp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s>
</file>

<file path=xl/drawings/drawing1.xml><?xml version="1.0" encoding="utf-8"?>
<xdr:wsDr xmlns:xdr="http://schemas.openxmlformats.org/drawingml/2006/spreadsheetDrawing" xmlns:a="http://schemas.openxmlformats.org/drawingml/2006/main">
  <xdr:twoCellAnchor editAs="oneCell">
    <xdr:from>
      <xdr:col>4</xdr:col>
      <xdr:colOff>384175</xdr:colOff>
      <xdr:row>36</xdr:row>
      <xdr:rowOff>85725</xdr:rowOff>
    </xdr:from>
    <xdr:to>
      <xdr:col>4</xdr:col>
      <xdr:colOff>917575</xdr:colOff>
      <xdr:row>37</xdr:row>
      <xdr:rowOff>304800</xdr:rowOff>
    </xdr:to>
    <xdr:pic>
      <xdr:nvPicPr>
        <xdr:cNvPr id="3" name="Picture 2">
          <a:extLst>
            <a:ext uri="{FF2B5EF4-FFF2-40B4-BE49-F238E27FC236}">
              <a16:creationId xmlns:a16="http://schemas.microsoft.com/office/drawing/2014/main" id="{171B33E3-A932-FCC1-CCF2-A13443CA7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12087225"/>
          <a:ext cx="533400" cy="53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165100</xdr:colOff>
      <xdr:row>50</xdr:row>
      <xdr:rowOff>215900</xdr:rowOff>
    </xdr:from>
    <xdr:to>
      <xdr:col>2</xdr:col>
      <xdr:colOff>977900</xdr:colOff>
      <xdr:row>53</xdr:row>
      <xdr:rowOff>76200</xdr:rowOff>
    </xdr:to>
    <xdr:pic>
      <xdr:nvPicPr>
        <xdr:cNvPr id="12" name="Picture 11" descr="Emergency Units">
          <a:extLst>
            <a:ext uri="{FF2B5EF4-FFF2-40B4-BE49-F238E27FC236}">
              <a16:creationId xmlns:a16="http://schemas.microsoft.com/office/drawing/2014/main" id="{529DE0E1-F5AF-2C42-CF83-A1B3D85A3C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1100" y="16662400"/>
          <a:ext cx="8128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203199</xdr:colOff>
      <xdr:row>4</xdr:row>
      <xdr:rowOff>85811</xdr:rowOff>
    </xdr:from>
    <xdr:to>
      <xdr:col>0</xdr:col>
      <xdr:colOff>825499</xdr:colOff>
      <xdr:row>5</xdr:row>
      <xdr:rowOff>240271</xdr:rowOff>
    </xdr:to>
    <xdr:pic>
      <xdr:nvPicPr>
        <xdr:cNvPr id="13" name="Picture 12">
          <a:extLst>
            <a:ext uri="{FF2B5EF4-FFF2-40B4-BE49-F238E27FC236}">
              <a16:creationId xmlns:a16="http://schemas.microsoft.com/office/drawing/2014/main" id="{EA650A9E-6523-A4BF-BCB0-B6E25F5C99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553" b="11842"/>
        <a:stretch/>
      </xdr:blipFill>
      <xdr:spPr bwMode="auto">
        <a:xfrm>
          <a:off x="203199" y="1933604"/>
          <a:ext cx="622300" cy="47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121852</xdr:colOff>
      <xdr:row>6</xdr:row>
      <xdr:rowOff>45764</xdr:rowOff>
    </xdr:from>
    <xdr:to>
      <xdr:col>0</xdr:col>
      <xdr:colOff>883852</xdr:colOff>
      <xdr:row>7</xdr:row>
      <xdr:rowOff>251711</xdr:rowOff>
    </xdr:to>
    <xdr:pic>
      <xdr:nvPicPr>
        <xdr:cNvPr id="14" name="Picture 13">
          <a:extLst>
            <a:ext uri="{FF2B5EF4-FFF2-40B4-BE49-F238E27FC236}">
              <a16:creationId xmlns:a16="http://schemas.microsoft.com/office/drawing/2014/main" id="{7A32CC4A-EAAB-D28C-5DA9-C2ABA2592B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737" b="15708"/>
        <a:stretch/>
      </xdr:blipFill>
      <xdr:spPr bwMode="auto">
        <a:xfrm>
          <a:off x="121852" y="2534278"/>
          <a:ext cx="762000" cy="52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217386</xdr:colOff>
      <xdr:row>8</xdr:row>
      <xdr:rowOff>97252</xdr:rowOff>
    </xdr:from>
    <xdr:to>
      <xdr:col>0</xdr:col>
      <xdr:colOff>846478</xdr:colOff>
      <xdr:row>9</xdr:row>
      <xdr:rowOff>205945</xdr:rowOff>
    </xdr:to>
    <xdr:pic>
      <xdr:nvPicPr>
        <xdr:cNvPr id="16" name="Picture 15">
          <a:extLst>
            <a:ext uri="{FF2B5EF4-FFF2-40B4-BE49-F238E27FC236}">
              <a16:creationId xmlns:a16="http://schemas.microsoft.com/office/drawing/2014/main" id="{CCFA2579-D705-7CEC-B24E-C877574F508D}"/>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714" b="15663"/>
        <a:stretch/>
      </xdr:blipFill>
      <xdr:spPr bwMode="auto">
        <a:xfrm>
          <a:off x="217386" y="3226486"/>
          <a:ext cx="629092" cy="42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188783</xdr:colOff>
      <xdr:row>10</xdr:row>
      <xdr:rowOff>126446</xdr:rowOff>
    </xdr:from>
    <xdr:to>
      <xdr:col>0</xdr:col>
      <xdr:colOff>938198</xdr:colOff>
      <xdr:row>11</xdr:row>
      <xdr:rowOff>217388</xdr:rowOff>
    </xdr:to>
    <xdr:pic>
      <xdr:nvPicPr>
        <xdr:cNvPr id="19" name="Picture 18">
          <a:extLst>
            <a:ext uri="{FF2B5EF4-FFF2-40B4-BE49-F238E27FC236}">
              <a16:creationId xmlns:a16="http://schemas.microsoft.com/office/drawing/2014/main" id="{DCC02BF2-1BC0-CADC-680F-C8DA498683F1}"/>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3632" b="21933"/>
        <a:stretch/>
      </xdr:blipFill>
      <xdr:spPr bwMode="auto">
        <a:xfrm>
          <a:off x="188783" y="4537122"/>
          <a:ext cx="749415" cy="411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12</xdr:row>
      <xdr:rowOff>80090</xdr:rowOff>
    </xdr:from>
    <xdr:to>
      <xdr:col>0</xdr:col>
      <xdr:colOff>855819</xdr:colOff>
      <xdr:row>13</xdr:row>
      <xdr:rowOff>245991</xdr:rowOff>
    </xdr:to>
    <xdr:pic>
      <xdr:nvPicPr>
        <xdr:cNvPr id="20" name="Picture 19">
          <a:extLst>
            <a:ext uri="{FF2B5EF4-FFF2-40B4-BE49-F238E27FC236}">
              <a16:creationId xmlns:a16="http://schemas.microsoft.com/office/drawing/2014/main" id="{94F0DD1A-B89F-FEBA-8719-8949922198B2}"/>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9927" b="8710"/>
        <a:stretch/>
      </xdr:blipFill>
      <xdr:spPr bwMode="auto">
        <a:xfrm>
          <a:off x="263154" y="5131486"/>
          <a:ext cx="592665"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228828</xdr:colOff>
      <xdr:row>14</xdr:row>
      <xdr:rowOff>74369</xdr:rowOff>
    </xdr:from>
    <xdr:to>
      <xdr:col>0</xdr:col>
      <xdr:colOff>910566</xdr:colOff>
      <xdr:row>15</xdr:row>
      <xdr:rowOff>240271</xdr:rowOff>
    </xdr:to>
    <xdr:pic>
      <xdr:nvPicPr>
        <xdr:cNvPr id="22" name="Picture 21">
          <a:extLst>
            <a:ext uri="{FF2B5EF4-FFF2-40B4-BE49-F238E27FC236}">
              <a16:creationId xmlns:a16="http://schemas.microsoft.com/office/drawing/2014/main" id="{4D21EF08-5F1A-B45E-27DF-33587BA2FE0D}"/>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4546" b="14729"/>
        <a:stretch/>
      </xdr:blipFill>
      <xdr:spPr bwMode="auto">
        <a:xfrm>
          <a:off x="228828" y="5766486"/>
          <a:ext cx="681738"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125855</xdr:colOff>
      <xdr:row>15</xdr:row>
      <xdr:rowOff>212700</xdr:rowOff>
    </xdr:from>
    <xdr:to>
      <xdr:col>0</xdr:col>
      <xdr:colOff>1003985</xdr:colOff>
      <xdr:row>18</xdr:row>
      <xdr:rowOff>137296</xdr:rowOff>
    </xdr:to>
    <xdr:pic>
      <xdr:nvPicPr>
        <xdr:cNvPr id="24" name="Picture 23">
          <a:extLst>
            <a:ext uri="{FF2B5EF4-FFF2-40B4-BE49-F238E27FC236}">
              <a16:creationId xmlns:a16="http://schemas.microsoft.com/office/drawing/2014/main" id="{EE762532-96BC-2A2B-6112-DC57700E365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5855" y="6225177"/>
          <a:ext cx="878130" cy="88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280315</xdr:colOff>
      <xdr:row>18</xdr:row>
      <xdr:rowOff>40043</xdr:rowOff>
    </xdr:from>
    <xdr:to>
      <xdr:col>0</xdr:col>
      <xdr:colOff>875270</xdr:colOff>
      <xdr:row>19</xdr:row>
      <xdr:rowOff>274102</xdr:rowOff>
    </xdr:to>
    <xdr:pic>
      <xdr:nvPicPr>
        <xdr:cNvPr id="25" name="Picture 24">
          <a:extLst>
            <a:ext uri="{FF2B5EF4-FFF2-40B4-BE49-F238E27FC236}">
              <a16:creationId xmlns:a16="http://schemas.microsoft.com/office/drawing/2014/main" id="{3136EC98-DAB3-4F7B-D641-16DAD53E7923}"/>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7556"/>
        <a:stretch/>
      </xdr:blipFill>
      <xdr:spPr bwMode="auto">
        <a:xfrm>
          <a:off x="280315" y="7013602"/>
          <a:ext cx="594955" cy="55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274595</xdr:colOff>
      <xdr:row>20</xdr:row>
      <xdr:rowOff>8560</xdr:rowOff>
    </xdr:from>
    <xdr:to>
      <xdr:col>0</xdr:col>
      <xdr:colOff>840946</xdr:colOff>
      <xdr:row>21</xdr:row>
      <xdr:rowOff>259261</xdr:rowOff>
    </xdr:to>
    <xdr:pic>
      <xdr:nvPicPr>
        <xdr:cNvPr id="26" name="Picture 25">
          <a:extLst>
            <a:ext uri="{FF2B5EF4-FFF2-40B4-BE49-F238E27FC236}">
              <a16:creationId xmlns:a16="http://schemas.microsoft.com/office/drawing/2014/main" id="{E3DCEB76-4A71-543F-F4A0-A8FC9754E92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74595" y="7622839"/>
          <a:ext cx="566351" cy="57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265874</xdr:colOff>
      <xdr:row>22</xdr:row>
      <xdr:rowOff>47939</xdr:rowOff>
    </xdr:from>
    <xdr:to>
      <xdr:col>0</xdr:col>
      <xdr:colOff>869550</xdr:colOff>
      <xdr:row>23</xdr:row>
      <xdr:rowOff>251713</xdr:rowOff>
    </xdr:to>
    <xdr:pic>
      <xdr:nvPicPr>
        <xdr:cNvPr id="27" name="Picture 26">
          <a:extLst>
            <a:ext uri="{FF2B5EF4-FFF2-40B4-BE49-F238E27FC236}">
              <a16:creationId xmlns:a16="http://schemas.microsoft.com/office/drawing/2014/main" id="{97864615-E8CD-6592-4EFB-522D39B65AF6}"/>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6958" b="6956"/>
        <a:stretch/>
      </xdr:blipFill>
      <xdr:spPr bwMode="auto">
        <a:xfrm>
          <a:off x="265874" y="8302939"/>
          <a:ext cx="603676" cy="52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268874</xdr:colOff>
      <xdr:row>24</xdr:row>
      <xdr:rowOff>91159</xdr:rowOff>
    </xdr:from>
    <xdr:to>
      <xdr:col>0</xdr:col>
      <xdr:colOff>846666</xdr:colOff>
      <xdr:row>25</xdr:row>
      <xdr:rowOff>205947</xdr:rowOff>
    </xdr:to>
    <xdr:pic>
      <xdr:nvPicPr>
        <xdr:cNvPr id="30" name="Picture 29">
          <a:extLst>
            <a:ext uri="{FF2B5EF4-FFF2-40B4-BE49-F238E27FC236}">
              <a16:creationId xmlns:a16="http://schemas.microsoft.com/office/drawing/2014/main" id="{772C9B38-3209-3B8F-D823-5095A5BD315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1040" b="14287"/>
        <a:stretch/>
      </xdr:blipFill>
      <xdr:spPr bwMode="auto">
        <a:xfrm>
          <a:off x="268874" y="8986880"/>
          <a:ext cx="577792" cy="435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276908</xdr:colOff>
      <xdr:row>57</xdr:row>
      <xdr:rowOff>125362</xdr:rowOff>
    </xdr:from>
    <xdr:to>
      <xdr:col>0</xdr:col>
      <xdr:colOff>875272</xdr:colOff>
      <xdr:row>58</xdr:row>
      <xdr:rowOff>188785</xdr:rowOff>
    </xdr:to>
    <xdr:pic>
      <xdr:nvPicPr>
        <xdr:cNvPr id="31" name="Picture 30">
          <a:extLst>
            <a:ext uri="{FF2B5EF4-FFF2-40B4-BE49-F238E27FC236}">
              <a16:creationId xmlns:a16="http://schemas.microsoft.com/office/drawing/2014/main" id="{0A2C26C7-D649-79C6-63EC-DBDFDF1D0F45}"/>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8386" b="18005"/>
        <a:stretch/>
      </xdr:blipFill>
      <xdr:spPr bwMode="auto">
        <a:xfrm>
          <a:off x="276908" y="9982164"/>
          <a:ext cx="598364" cy="38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237440</xdr:colOff>
      <xdr:row>59</xdr:row>
      <xdr:rowOff>17162</xdr:rowOff>
    </xdr:from>
    <xdr:to>
      <xdr:col>0</xdr:col>
      <xdr:colOff>906731</xdr:colOff>
      <xdr:row>61</xdr:row>
      <xdr:rowOff>51487</xdr:rowOff>
    </xdr:to>
    <xdr:pic>
      <xdr:nvPicPr>
        <xdr:cNvPr id="32" name="Picture 31">
          <a:extLst>
            <a:ext uri="{FF2B5EF4-FFF2-40B4-BE49-F238E27FC236}">
              <a16:creationId xmlns:a16="http://schemas.microsoft.com/office/drawing/2014/main" id="{7183587D-EB2F-F8F2-09F2-17FB10067F5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7440" y="10514685"/>
          <a:ext cx="669291" cy="67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31</xdr:row>
      <xdr:rowOff>0</xdr:rowOff>
    </xdr:from>
    <xdr:to>
      <xdr:col>0</xdr:col>
      <xdr:colOff>941057</xdr:colOff>
      <xdr:row>33</xdr:row>
      <xdr:rowOff>45893</xdr:rowOff>
    </xdr:to>
    <xdr:pic>
      <xdr:nvPicPr>
        <xdr:cNvPr id="33" name="Picture 32">
          <a:extLst>
            <a:ext uri="{FF2B5EF4-FFF2-40B4-BE49-F238E27FC236}">
              <a16:creationId xmlns:a16="http://schemas.microsoft.com/office/drawing/2014/main" id="{3E054C0D-785A-171D-1951-4DCADDE5797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57432" y="11129536"/>
          <a:ext cx="683625" cy="68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234549</xdr:colOff>
      <xdr:row>32</xdr:row>
      <xdr:rowOff>288719</xdr:rowOff>
    </xdr:from>
    <xdr:to>
      <xdr:col>0</xdr:col>
      <xdr:colOff>923895</xdr:colOff>
      <xdr:row>35</xdr:row>
      <xdr:rowOff>22881</xdr:rowOff>
    </xdr:to>
    <xdr:pic>
      <xdr:nvPicPr>
        <xdr:cNvPr id="34" name="Picture 33">
          <a:extLst>
            <a:ext uri="{FF2B5EF4-FFF2-40B4-BE49-F238E27FC236}">
              <a16:creationId xmlns:a16="http://schemas.microsoft.com/office/drawing/2014/main" id="{FD7A08C4-23F3-C8AF-41DD-DE517BB0943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4549" y="11747323"/>
          <a:ext cx="689346" cy="69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297478</xdr:colOff>
      <xdr:row>35</xdr:row>
      <xdr:rowOff>61114</xdr:rowOff>
    </xdr:from>
    <xdr:to>
      <xdr:col>0</xdr:col>
      <xdr:colOff>843806</xdr:colOff>
      <xdr:row>36</xdr:row>
      <xdr:rowOff>291756</xdr:rowOff>
    </xdr:to>
    <xdr:pic>
      <xdr:nvPicPr>
        <xdr:cNvPr id="35" name="Picture 34">
          <a:extLst>
            <a:ext uri="{FF2B5EF4-FFF2-40B4-BE49-F238E27FC236}">
              <a16:creationId xmlns:a16="http://schemas.microsoft.com/office/drawing/2014/main" id="{86C35386-CD62-E02C-F12C-B6FCCE58593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7478" y="12480799"/>
          <a:ext cx="546328" cy="55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245992</xdr:colOff>
      <xdr:row>36</xdr:row>
      <xdr:rowOff>294592</xdr:rowOff>
    </xdr:from>
    <xdr:to>
      <xdr:col>0</xdr:col>
      <xdr:colOff>921950</xdr:colOff>
      <xdr:row>39</xdr:row>
      <xdr:rowOff>15218</xdr:rowOff>
    </xdr:to>
    <xdr:pic>
      <xdr:nvPicPr>
        <xdr:cNvPr id="42" name="Picture 41">
          <a:extLst>
            <a:ext uri="{FF2B5EF4-FFF2-40B4-BE49-F238E27FC236}">
              <a16:creationId xmlns:a16="http://schemas.microsoft.com/office/drawing/2014/main" id="{DC160275-DCCE-99E8-2034-32C42A8C51A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45992" y="13034637"/>
          <a:ext cx="675958" cy="68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210724</xdr:colOff>
      <xdr:row>38</xdr:row>
      <xdr:rowOff>280315</xdr:rowOff>
    </xdr:from>
    <xdr:to>
      <xdr:col>0</xdr:col>
      <xdr:colOff>936253</xdr:colOff>
      <xdr:row>41</xdr:row>
      <xdr:rowOff>50680</xdr:rowOff>
    </xdr:to>
    <xdr:pic>
      <xdr:nvPicPr>
        <xdr:cNvPr id="43" name="Picture 42">
          <a:extLst>
            <a:ext uri="{FF2B5EF4-FFF2-40B4-BE49-F238E27FC236}">
              <a16:creationId xmlns:a16="http://schemas.microsoft.com/office/drawing/2014/main" id="{445D0995-6C5B-09AA-16B7-37130278DC7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10724" y="13661081"/>
          <a:ext cx="725529" cy="731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148739</xdr:colOff>
      <xdr:row>40</xdr:row>
      <xdr:rowOff>223108</xdr:rowOff>
    </xdr:from>
    <xdr:to>
      <xdr:col>0</xdr:col>
      <xdr:colOff>982553</xdr:colOff>
      <xdr:row>43</xdr:row>
      <xdr:rowOff>102973</xdr:rowOff>
    </xdr:to>
    <xdr:pic>
      <xdr:nvPicPr>
        <xdr:cNvPr id="45" name="Picture 44">
          <a:extLst>
            <a:ext uri="{FF2B5EF4-FFF2-40B4-BE49-F238E27FC236}">
              <a16:creationId xmlns:a16="http://schemas.microsoft.com/office/drawing/2014/main" id="{7AB39BE1-D15B-66F2-8D39-40E27ABB1B2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48739" y="14244594"/>
          <a:ext cx="833814" cy="840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280314</xdr:colOff>
      <xdr:row>44</xdr:row>
      <xdr:rowOff>66573</xdr:rowOff>
    </xdr:from>
    <xdr:to>
      <xdr:col>0</xdr:col>
      <xdr:colOff>873553</xdr:colOff>
      <xdr:row>46</xdr:row>
      <xdr:rowOff>24026</xdr:rowOff>
    </xdr:to>
    <xdr:pic>
      <xdr:nvPicPr>
        <xdr:cNvPr id="46" name="Picture 45">
          <a:extLst>
            <a:ext uri="{FF2B5EF4-FFF2-40B4-BE49-F238E27FC236}">
              <a16:creationId xmlns:a16="http://schemas.microsoft.com/office/drawing/2014/main" id="{8A5E28A9-3FEF-FDAF-4F90-900400E0C6A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80314" y="15369501"/>
          <a:ext cx="593239" cy="59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251711</xdr:colOff>
      <xdr:row>46</xdr:row>
      <xdr:rowOff>9128</xdr:rowOff>
    </xdr:from>
    <xdr:to>
      <xdr:col>0</xdr:col>
      <xdr:colOff>873552</xdr:colOff>
      <xdr:row>48</xdr:row>
      <xdr:rowOff>1457</xdr:rowOff>
    </xdr:to>
    <xdr:pic>
      <xdr:nvPicPr>
        <xdr:cNvPr id="47" name="Picture 46">
          <a:extLst>
            <a:ext uri="{FF2B5EF4-FFF2-40B4-BE49-F238E27FC236}">
              <a16:creationId xmlns:a16="http://schemas.microsoft.com/office/drawing/2014/main" id="{EC283E93-E548-35B1-8042-F5AF0B06FDB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51711" y="15952777"/>
          <a:ext cx="621841" cy="627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303198</xdr:colOff>
      <xdr:row>48</xdr:row>
      <xdr:rowOff>61164</xdr:rowOff>
    </xdr:from>
    <xdr:to>
      <xdr:col>0</xdr:col>
      <xdr:colOff>843805</xdr:colOff>
      <xdr:row>49</xdr:row>
      <xdr:rowOff>286035</xdr:rowOff>
    </xdr:to>
    <xdr:pic>
      <xdr:nvPicPr>
        <xdr:cNvPr id="49" name="Picture 48">
          <a:extLst>
            <a:ext uri="{FF2B5EF4-FFF2-40B4-BE49-F238E27FC236}">
              <a16:creationId xmlns:a16="http://schemas.microsoft.com/office/drawing/2014/main" id="{094B9C1B-D61B-87AC-02C5-6A8194F4E00C}"/>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03198" y="16645533"/>
          <a:ext cx="540607" cy="54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312501</xdr:colOff>
      <xdr:row>50</xdr:row>
      <xdr:rowOff>28604</xdr:rowOff>
    </xdr:from>
    <xdr:to>
      <xdr:col>0</xdr:col>
      <xdr:colOff>899296</xdr:colOff>
      <xdr:row>51</xdr:row>
      <xdr:rowOff>299766</xdr:rowOff>
    </xdr:to>
    <xdr:pic>
      <xdr:nvPicPr>
        <xdr:cNvPr id="52" name="Picture 51">
          <a:extLst>
            <a:ext uri="{FF2B5EF4-FFF2-40B4-BE49-F238E27FC236}">
              <a16:creationId xmlns:a16="http://schemas.microsoft.com/office/drawing/2014/main" id="{B939AEFC-73BC-8DF3-3C7C-8C242B6CC85D}"/>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12501" y="17253694"/>
          <a:ext cx="586795" cy="591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183063</xdr:colOff>
      <xdr:row>51</xdr:row>
      <xdr:rowOff>241684</xdr:rowOff>
    </xdr:from>
    <xdr:to>
      <xdr:col>0</xdr:col>
      <xdr:colOff>1021147</xdr:colOff>
      <xdr:row>54</xdr:row>
      <xdr:rowOff>125855</xdr:rowOff>
    </xdr:to>
    <xdr:pic>
      <xdr:nvPicPr>
        <xdr:cNvPr id="53" name="Picture 52">
          <a:extLst>
            <a:ext uri="{FF2B5EF4-FFF2-40B4-BE49-F238E27FC236}">
              <a16:creationId xmlns:a16="http://schemas.microsoft.com/office/drawing/2014/main" id="{D5704B36-C843-58DD-C788-4718DEC294F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3063" y="17787134"/>
          <a:ext cx="838084" cy="845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254251</xdr:colOff>
      <xdr:row>55</xdr:row>
      <xdr:rowOff>34528</xdr:rowOff>
    </xdr:from>
    <xdr:to>
      <xdr:col>0</xdr:col>
      <xdr:colOff>829504</xdr:colOff>
      <xdr:row>56</xdr:row>
      <xdr:rowOff>294046</xdr:rowOff>
    </xdr:to>
    <xdr:pic>
      <xdr:nvPicPr>
        <xdr:cNvPr id="55" name="Picture 54">
          <a:extLst>
            <a:ext uri="{FF2B5EF4-FFF2-40B4-BE49-F238E27FC236}">
              <a16:creationId xmlns:a16="http://schemas.microsoft.com/office/drawing/2014/main" id="{C8EF9FB7-11AC-7717-74DE-0E22AE5FD13B}"/>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54251" y="18861420"/>
          <a:ext cx="575253" cy="5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234550</xdr:colOff>
      <xdr:row>69</xdr:row>
      <xdr:rowOff>1626</xdr:rowOff>
    </xdr:from>
    <xdr:to>
      <xdr:col>0</xdr:col>
      <xdr:colOff>879848</xdr:colOff>
      <xdr:row>71</xdr:row>
      <xdr:rowOff>12700</xdr:rowOff>
    </xdr:to>
    <xdr:pic>
      <xdr:nvPicPr>
        <xdr:cNvPr id="62" name="Picture 61">
          <a:extLst>
            <a:ext uri="{FF2B5EF4-FFF2-40B4-BE49-F238E27FC236}">
              <a16:creationId xmlns:a16="http://schemas.microsoft.com/office/drawing/2014/main" id="{3CF8EEEF-22EF-EBF9-700B-2B4DD57735A7}"/>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4550" y="22672842"/>
          <a:ext cx="645298" cy="651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245990</xdr:colOff>
      <xdr:row>76</xdr:row>
      <xdr:rowOff>5721</xdr:rowOff>
    </xdr:from>
    <xdr:to>
      <xdr:col>0</xdr:col>
      <xdr:colOff>862518</xdr:colOff>
      <xdr:row>77</xdr:row>
      <xdr:rowOff>308920</xdr:rowOff>
    </xdr:to>
    <xdr:pic>
      <xdr:nvPicPr>
        <xdr:cNvPr id="67" name="Picture 66">
          <a:extLst>
            <a:ext uri="{FF2B5EF4-FFF2-40B4-BE49-F238E27FC236}">
              <a16:creationId xmlns:a16="http://schemas.microsoft.com/office/drawing/2014/main" id="{740EBE6E-343A-350F-C02B-FDD639CB99C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45990" y="24919460"/>
          <a:ext cx="616528" cy="62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61</xdr:row>
      <xdr:rowOff>317746</xdr:rowOff>
    </xdr:from>
    <xdr:to>
      <xdr:col>0</xdr:col>
      <xdr:colOff>906734</xdr:colOff>
      <xdr:row>64</xdr:row>
      <xdr:rowOff>5718</xdr:rowOff>
    </xdr:to>
    <xdr:pic>
      <xdr:nvPicPr>
        <xdr:cNvPr id="68" name="Picture 67">
          <a:extLst>
            <a:ext uri="{FF2B5EF4-FFF2-40B4-BE49-F238E27FC236}">
              <a16:creationId xmlns:a16="http://schemas.microsoft.com/office/drawing/2014/main" id="{D105233B-A109-0835-5FB1-C3B736F8AE7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63154" y="19785359"/>
          <a:ext cx="643580" cy="64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247203</xdr:colOff>
      <xdr:row>64</xdr:row>
      <xdr:rowOff>64720</xdr:rowOff>
    </xdr:from>
    <xdr:to>
      <xdr:col>0</xdr:col>
      <xdr:colOff>903873</xdr:colOff>
      <xdr:row>65</xdr:row>
      <xdr:rowOff>263153</xdr:rowOff>
    </xdr:to>
    <xdr:pic>
      <xdr:nvPicPr>
        <xdr:cNvPr id="70" name="Picture 69">
          <a:extLst>
            <a:ext uri="{FF2B5EF4-FFF2-40B4-BE49-F238E27FC236}">
              <a16:creationId xmlns:a16="http://schemas.microsoft.com/office/drawing/2014/main" id="{8AC001A6-7B75-A928-F1F4-0D7E948F6F79}"/>
            </a:ext>
          </a:extLst>
        </xdr:cNvPr>
        <xdr:cNvPicPr>
          <a:picLocks noChangeAspect="1"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10386" b="11446"/>
        <a:stretch/>
      </xdr:blipFill>
      <xdr:spPr bwMode="auto">
        <a:xfrm>
          <a:off x="247203" y="21134134"/>
          <a:ext cx="656670" cy="51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81964</xdr:colOff>
      <xdr:row>77</xdr:row>
      <xdr:rowOff>228829</xdr:rowOff>
    </xdr:from>
    <xdr:to>
      <xdr:col>0</xdr:col>
      <xdr:colOff>686485</xdr:colOff>
      <xdr:row>79</xdr:row>
      <xdr:rowOff>199164</xdr:rowOff>
    </xdr:to>
    <xdr:pic>
      <xdr:nvPicPr>
        <xdr:cNvPr id="71" name="Picture 70">
          <a:extLst>
            <a:ext uri="{FF2B5EF4-FFF2-40B4-BE49-F238E27FC236}">
              <a16:creationId xmlns:a16="http://schemas.microsoft.com/office/drawing/2014/main" id="{DD416040-8794-308A-270A-E593F971F4EA}"/>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81964" y="25462928"/>
          <a:ext cx="604521" cy="61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366126</xdr:colOff>
      <xdr:row>78</xdr:row>
      <xdr:rowOff>142763</xdr:rowOff>
    </xdr:from>
    <xdr:to>
      <xdr:col>0</xdr:col>
      <xdr:colOff>974695</xdr:colOff>
      <xdr:row>80</xdr:row>
      <xdr:rowOff>117501</xdr:rowOff>
    </xdr:to>
    <xdr:pic>
      <xdr:nvPicPr>
        <xdr:cNvPr id="72" name="Picture 71">
          <a:extLst>
            <a:ext uri="{FF2B5EF4-FFF2-40B4-BE49-F238E27FC236}">
              <a16:creationId xmlns:a16="http://schemas.microsoft.com/office/drawing/2014/main" id="{D4E78949-47BE-7BE2-7C59-FEB491ACB7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6126" y="25697222"/>
          <a:ext cx="608569" cy="615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242113</xdr:colOff>
      <xdr:row>70</xdr:row>
      <xdr:rowOff>303198</xdr:rowOff>
    </xdr:from>
    <xdr:to>
      <xdr:col>0</xdr:col>
      <xdr:colOff>939227</xdr:colOff>
      <xdr:row>73</xdr:row>
      <xdr:rowOff>46223</xdr:rowOff>
    </xdr:to>
    <xdr:pic>
      <xdr:nvPicPr>
        <xdr:cNvPr id="73" name="Picture 72">
          <a:extLst>
            <a:ext uri="{FF2B5EF4-FFF2-40B4-BE49-F238E27FC236}">
              <a16:creationId xmlns:a16="http://schemas.microsoft.com/office/drawing/2014/main" id="{D968CFDE-B127-0E7F-9C52-87061D9DB982}"/>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42113" y="23294775"/>
          <a:ext cx="697114" cy="704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312362</xdr:colOff>
      <xdr:row>73</xdr:row>
      <xdr:rowOff>24339</xdr:rowOff>
    </xdr:from>
    <xdr:to>
      <xdr:col>0</xdr:col>
      <xdr:colOff>892433</xdr:colOff>
      <xdr:row>74</xdr:row>
      <xdr:rowOff>289697</xdr:rowOff>
    </xdr:to>
    <xdr:pic>
      <xdr:nvPicPr>
        <xdr:cNvPr id="74" name="Picture 73">
          <a:extLst>
            <a:ext uri="{FF2B5EF4-FFF2-40B4-BE49-F238E27FC236}">
              <a16:creationId xmlns:a16="http://schemas.microsoft.com/office/drawing/2014/main" id="{F2600CC0-FA43-0F89-9AD5-15E690AE1C36}"/>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12362" y="23976997"/>
          <a:ext cx="580071" cy="585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277902</xdr:colOff>
      <xdr:row>6</xdr:row>
      <xdr:rowOff>17161</xdr:rowOff>
    </xdr:from>
    <xdr:to>
      <xdr:col>4</xdr:col>
      <xdr:colOff>908908</xdr:colOff>
      <xdr:row>8</xdr:row>
      <xdr:rowOff>12584</xdr:rowOff>
    </xdr:to>
    <xdr:pic>
      <xdr:nvPicPr>
        <xdr:cNvPr id="76" name="Picture 75">
          <a:extLst>
            <a:ext uri="{FF2B5EF4-FFF2-40B4-BE49-F238E27FC236}">
              <a16:creationId xmlns:a16="http://schemas.microsoft.com/office/drawing/2014/main" id="{3D27C572-9889-21F7-582E-3B039E84D1F5}"/>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94479" y="2505675"/>
          <a:ext cx="631006" cy="6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303198</xdr:colOff>
      <xdr:row>8</xdr:row>
      <xdr:rowOff>18016</xdr:rowOff>
    </xdr:from>
    <xdr:to>
      <xdr:col>4</xdr:col>
      <xdr:colOff>892431</xdr:colOff>
      <xdr:row>9</xdr:row>
      <xdr:rowOff>291757</xdr:rowOff>
    </xdr:to>
    <xdr:pic>
      <xdr:nvPicPr>
        <xdr:cNvPr id="77" name="Picture 76">
          <a:extLst>
            <a:ext uri="{FF2B5EF4-FFF2-40B4-BE49-F238E27FC236}">
              <a16:creationId xmlns:a16="http://schemas.microsoft.com/office/drawing/2014/main" id="{5DFA3E9C-F9CB-9450-F833-C599AFE88573}"/>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419775" y="3147250"/>
          <a:ext cx="589233" cy="5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251712</xdr:colOff>
      <xdr:row>3</xdr:row>
      <xdr:rowOff>300282</xdr:rowOff>
    </xdr:from>
    <xdr:to>
      <xdr:col>4</xdr:col>
      <xdr:colOff>915315</xdr:colOff>
      <xdr:row>6</xdr:row>
      <xdr:rowOff>8009</xdr:rowOff>
    </xdr:to>
    <xdr:pic>
      <xdr:nvPicPr>
        <xdr:cNvPr id="78" name="Picture 77">
          <a:extLst>
            <a:ext uri="{FF2B5EF4-FFF2-40B4-BE49-F238E27FC236}">
              <a16:creationId xmlns:a16="http://schemas.microsoft.com/office/drawing/2014/main" id="{BDF4E5EC-1547-706C-272B-CE9181108DB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368289" y="1827714"/>
          <a:ext cx="663603" cy="668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299323</xdr:colOff>
      <xdr:row>29</xdr:row>
      <xdr:rowOff>74369</xdr:rowOff>
    </xdr:from>
    <xdr:to>
      <xdr:col>4</xdr:col>
      <xdr:colOff>839573</xdr:colOff>
      <xdr:row>30</xdr:row>
      <xdr:rowOff>298735</xdr:rowOff>
    </xdr:to>
    <xdr:pic>
      <xdr:nvPicPr>
        <xdr:cNvPr id="79" name="Picture 78">
          <a:extLst>
            <a:ext uri="{FF2B5EF4-FFF2-40B4-BE49-F238E27FC236}">
              <a16:creationId xmlns:a16="http://schemas.microsoft.com/office/drawing/2014/main" id="{D54A99DF-6362-5B70-A26D-7E933247598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7415900" y="9931171"/>
          <a:ext cx="540250" cy="54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245992</xdr:colOff>
      <xdr:row>32</xdr:row>
      <xdr:rowOff>315429</xdr:rowOff>
    </xdr:from>
    <xdr:to>
      <xdr:col>4</xdr:col>
      <xdr:colOff>915316</xdr:colOff>
      <xdr:row>35</xdr:row>
      <xdr:rowOff>29175</xdr:rowOff>
    </xdr:to>
    <xdr:pic>
      <xdr:nvPicPr>
        <xdr:cNvPr id="80" name="Picture 79">
          <a:extLst>
            <a:ext uri="{FF2B5EF4-FFF2-40B4-BE49-F238E27FC236}">
              <a16:creationId xmlns:a16="http://schemas.microsoft.com/office/drawing/2014/main" id="{ED5DDDFB-760D-2ED8-ADC9-B5CF60F72A8D}"/>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362569" y="11133312"/>
          <a:ext cx="669324" cy="67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268875</xdr:colOff>
      <xdr:row>31</xdr:row>
      <xdr:rowOff>68647</xdr:rowOff>
    </xdr:from>
    <xdr:to>
      <xdr:col>4</xdr:col>
      <xdr:colOff>802215</xdr:colOff>
      <xdr:row>32</xdr:row>
      <xdr:rowOff>286035</xdr:rowOff>
    </xdr:to>
    <xdr:pic>
      <xdr:nvPicPr>
        <xdr:cNvPr id="81" name="Picture 80">
          <a:extLst>
            <a:ext uri="{FF2B5EF4-FFF2-40B4-BE49-F238E27FC236}">
              <a16:creationId xmlns:a16="http://schemas.microsoft.com/office/drawing/2014/main" id="{1B183F0A-51D9-7892-9BCC-9ABE23F376B9}"/>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85452" y="10566170"/>
          <a:ext cx="533340" cy="537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228828</xdr:colOff>
      <xdr:row>37</xdr:row>
      <xdr:rowOff>292537</xdr:rowOff>
    </xdr:from>
    <xdr:to>
      <xdr:col>4</xdr:col>
      <xdr:colOff>938197</xdr:colOff>
      <xdr:row>40</xdr:row>
      <xdr:rowOff>46653</xdr:rowOff>
    </xdr:to>
    <xdr:pic>
      <xdr:nvPicPr>
        <xdr:cNvPr id="82" name="Picture 81">
          <a:extLst>
            <a:ext uri="{FF2B5EF4-FFF2-40B4-BE49-F238E27FC236}">
              <a16:creationId xmlns:a16="http://schemas.microsoft.com/office/drawing/2014/main" id="{88806F19-775F-AECB-2262-C720ACE37E3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345405" y="12712222"/>
          <a:ext cx="709369" cy="715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223106</xdr:colOff>
      <xdr:row>10</xdr:row>
      <xdr:rowOff>316104</xdr:rowOff>
    </xdr:from>
    <xdr:to>
      <xdr:col>4</xdr:col>
      <xdr:colOff>862797</xdr:colOff>
      <xdr:row>13</xdr:row>
      <xdr:rowOff>0</xdr:rowOff>
    </xdr:to>
    <xdr:pic>
      <xdr:nvPicPr>
        <xdr:cNvPr id="86" name="Picture 85">
          <a:extLst>
            <a:ext uri="{FF2B5EF4-FFF2-40B4-BE49-F238E27FC236}">
              <a16:creationId xmlns:a16="http://schemas.microsoft.com/office/drawing/2014/main" id="{84329051-4E70-435D-E5F1-6D53A78C0847}"/>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7339683" y="4086059"/>
          <a:ext cx="639691" cy="64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242380</xdr:colOff>
      <xdr:row>18</xdr:row>
      <xdr:rowOff>28528</xdr:rowOff>
    </xdr:from>
    <xdr:to>
      <xdr:col>4</xdr:col>
      <xdr:colOff>938198</xdr:colOff>
      <xdr:row>19</xdr:row>
      <xdr:rowOff>257432</xdr:rowOff>
    </xdr:to>
    <xdr:pic>
      <xdr:nvPicPr>
        <xdr:cNvPr id="88" name="Picture 87">
          <a:extLst>
            <a:ext uri="{FF2B5EF4-FFF2-40B4-BE49-F238E27FC236}">
              <a16:creationId xmlns:a16="http://schemas.microsoft.com/office/drawing/2014/main" id="{CAE98ED9-470C-2411-9750-120EC7AD5FE6}"/>
            </a:ext>
          </a:extLst>
        </xdr:cNvPr>
        <xdr:cNvPicPr>
          <a:picLocks noChangeAspect="1"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t="10623" b="11085"/>
        <a:stretch/>
      </xdr:blipFill>
      <xdr:spPr bwMode="auto">
        <a:xfrm>
          <a:off x="7358957" y="6361366"/>
          <a:ext cx="695818" cy="549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245989</xdr:colOff>
      <xdr:row>21</xdr:row>
      <xdr:rowOff>300015</xdr:rowOff>
    </xdr:from>
    <xdr:to>
      <xdr:col>4</xdr:col>
      <xdr:colOff>903872</xdr:colOff>
      <xdr:row>24</xdr:row>
      <xdr:rowOff>2340</xdr:rowOff>
    </xdr:to>
    <xdr:pic>
      <xdr:nvPicPr>
        <xdr:cNvPr id="94" name="Picture 93">
          <a:extLst>
            <a:ext uri="{FF2B5EF4-FFF2-40B4-BE49-F238E27FC236}">
              <a16:creationId xmlns:a16="http://schemas.microsoft.com/office/drawing/2014/main" id="{F07832C5-65C7-8D39-6026-6A309083F32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362566" y="7593934"/>
          <a:ext cx="657883" cy="66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205946</xdr:colOff>
      <xdr:row>19</xdr:row>
      <xdr:rowOff>297481</xdr:rowOff>
    </xdr:from>
    <xdr:to>
      <xdr:col>4</xdr:col>
      <xdr:colOff>886712</xdr:colOff>
      <xdr:row>22</xdr:row>
      <xdr:rowOff>22881</xdr:rowOff>
    </xdr:to>
    <xdr:pic>
      <xdr:nvPicPr>
        <xdr:cNvPr id="97" name="Picture 96">
          <a:extLst>
            <a:ext uri="{FF2B5EF4-FFF2-40B4-BE49-F238E27FC236}">
              <a16:creationId xmlns:a16="http://schemas.microsoft.com/office/drawing/2014/main" id="{7F0493E9-C2DF-A9FE-3509-E79C21ADE4C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322523" y="6950679"/>
          <a:ext cx="680766" cy="68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131576</xdr:colOff>
      <xdr:row>16</xdr:row>
      <xdr:rowOff>102401</xdr:rowOff>
    </xdr:from>
    <xdr:to>
      <xdr:col>4</xdr:col>
      <xdr:colOff>966801</xdr:colOff>
      <xdr:row>17</xdr:row>
      <xdr:rowOff>194505</xdr:rowOff>
    </xdr:to>
    <xdr:pic>
      <xdr:nvPicPr>
        <xdr:cNvPr id="98" name="Picture 97">
          <a:extLst>
            <a:ext uri="{FF2B5EF4-FFF2-40B4-BE49-F238E27FC236}">
              <a16:creationId xmlns:a16="http://schemas.microsoft.com/office/drawing/2014/main" id="{F87238F8-0990-D224-47BD-AB487D8C2AB1}"/>
            </a:ext>
          </a:extLst>
        </xdr:cNvPr>
        <xdr:cNvPicPr>
          <a:picLocks noChangeAspect="1"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t="21539" b="26885"/>
        <a:stretch/>
      </xdr:blipFill>
      <xdr:spPr bwMode="auto">
        <a:xfrm>
          <a:off x="7248153" y="5794518"/>
          <a:ext cx="835225" cy="41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348964</xdr:colOff>
      <xdr:row>26</xdr:row>
      <xdr:rowOff>47067</xdr:rowOff>
    </xdr:from>
    <xdr:to>
      <xdr:col>4</xdr:col>
      <xdr:colOff>886712</xdr:colOff>
      <xdr:row>27</xdr:row>
      <xdr:rowOff>268874</xdr:rowOff>
    </xdr:to>
    <xdr:pic>
      <xdr:nvPicPr>
        <xdr:cNvPr id="100" name="Picture 99">
          <a:extLst>
            <a:ext uri="{FF2B5EF4-FFF2-40B4-BE49-F238E27FC236}">
              <a16:creationId xmlns:a16="http://schemas.microsoft.com/office/drawing/2014/main" id="{749C9551-63E7-51A0-88FE-248B8713C4F2}"/>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465541" y="8942788"/>
          <a:ext cx="537748" cy="542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248885</xdr:colOff>
      <xdr:row>23</xdr:row>
      <xdr:rowOff>303198</xdr:rowOff>
    </xdr:from>
    <xdr:to>
      <xdr:col>4</xdr:col>
      <xdr:colOff>906963</xdr:colOff>
      <xdr:row>26</xdr:row>
      <xdr:rowOff>5720</xdr:rowOff>
    </xdr:to>
    <xdr:pic>
      <xdr:nvPicPr>
        <xdr:cNvPr id="101" name="Picture 100">
          <a:extLst>
            <a:ext uri="{FF2B5EF4-FFF2-40B4-BE49-F238E27FC236}">
              <a16:creationId xmlns:a16="http://schemas.microsoft.com/office/drawing/2014/main" id="{63678DF0-65F1-F04E-0C00-72C51C1C5DB6}"/>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65462" y="8237838"/>
          <a:ext cx="658078" cy="66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59</xdr:row>
      <xdr:rowOff>40044</xdr:rowOff>
    </xdr:from>
    <xdr:to>
      <xdr:col>2</xdr:col>
      <xdr:colOff>826696</xdr:colOff>
      <xdr:row>60</xdr:row>
      <xdr:rowOff>291756</xdr:rowOff>
    </xdr:to>
    <xdr:pic>
      <xdr:nvPicPr>
        <xdr:cNvPr id="102" name="Picture 101">
          <a:extLst>
            <a:ext uri="{FF2B5EF4-FFF2-40B4-BE49-F238E27FC236}">
              <a16:creationId xmlns:a16="http://schemas.microsoft.com/office/drawing/2014/main" id="{45DD5F0D-F748-82A7-3AC6-4D426B1362C0}"/>
            </a:ext>
          </a:extLst>
        </xdr:cNvPr>
        <xdr:cNvPicPr>
          <a:picLocks noChangeAspect="1" noChangeArrowheads="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642" t="19435" r="23469" b="17700"/>
        <a:stretch/>
      </xdr:blipFill>
      <xdr:spPr bwMode="auto">
        <a:xfrm>
          <a:off x="3792838" y="20148377"/>
          <a:ext cx="592146" cy="57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30</xdr:row>
      <xdr:rowOff>146646</xdr:rowOff>
    </xdr:from>
    <xdr:to>
      <xdr:col>2</xdr:col>
      <xdr:colOff>966802</xdr:colOff>
      <xdr:row>31</xdr:row>
      <xdr:rowOff>183062</xdr:rowOff>
    </xdr:to>
    <xdr:pic>
      <xdr:nvPicPr>
        <xdr:cNvPr id="106" name="Picture 105">
          <a:extLst>
            <a:ext uri="{FF2B5EF4-FFF2-40B4-BE49-F238E27FC236}">
              <a16:creationId xmlns:a16="http://schemas.microsoft.com/office/drawing/2014/main" id="{13BC1F79-FD0A-E3B7-4B13-3E6BAFE03320}"/>
            </a:ext>
          </a:extLst>
        </xdr:cNvPr>
        <xdr:cNvPicPr>
          <a:picLocks noChangeAspect="1" noChangeArrowheads="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26518" b="26278"/>
        <a:stretch/>
      </xdr:blipFill>
      <xdr:spPr bwMode="auto">
        <a:xfrm>
          <a:off x="3775675" y="12886691"/>
          <a:ext cx="749415" cy="356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304368</xdr:colOff>
      <xdr:row>55</xdr:row>
      <xdr:rowOff>45766</xdr:rowOff>
    </xdr:from>
    <xdr:to>
      <xdr:col>2</xdr:col>
      <xdr:colOff>860282</xdr:colOff>
      <xdr:row>56</xdr:row>
      <xdr:rowOff>285921</xdr:rowOff>
    </xdr:to>
    <xdr:pic>
      <xdr:nvPicPr>
        <xdr:cNvPr id="107" name="Picture 106">
          <a:extLst>
            <a:ext uri="{FF2B5EF4-FFF2-40B4-BE49-F238E27FC236}">
              <a16:creationId xmlns:a16="http://schemas.microsoft.com/office/drawing/2014/main" id="{CA305DE8-E4FD-F05C-B3DD-B3CA7B221C2C}"/>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3862656" y="18872658"/>
          <a:ext cx="555914" cy="56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251711</xdr:colOff>
      <xdr:row>67</xdr:row>
      <xdr:rowOff>303918</xdr:rowOff>
    </xdr:from>
    <xdr:to>
      <xdr:col>2</xdr:col>
      <xdr:colOff>932593</xdr:colOff>
      <xdr:row>70</xdr:row>
      <xdr:rowOff>30432</xdr:rowOff>
    </xdr:to>
    <xdr:pic>
      <xdr:nvPicPr>
        <xdr:cNvPr id="108" name="Picture 107">
          <a:extLst>
            <a:ext uri="{FF2B5EF4-FFF2-40B4-BE49-F238E27FC236}">
              <a16:creationId xmlns:a16="http://schemas.microsoft.com/office/drawing/2014/main" id="{E6C926DB-C515-37F7-4E13-48CCCCD9D978}"/>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809999" y="22975134"/>
          <a:ext cx="680882" cy="68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194504</xdr:colOff>
      <xdr:row>52</xdr:row>
      <xdr:rowOff>268874</xdr:rowOff>
    </xdr:from>
    <xdr:to>
      <xdr:col>2</xdr:col>
      <xdr:colOff>904272</xdr:colOff>
      <xdr:row>55</xdr:row>
      <xdr:rowOff>23340</xdr:rowOff>
    </xdr:to>
    <xdr:pic>
      <xdr:nvPicPr>
        <xdr:cNvPr id="109" name="Picture 108">
          <a:extLst>
            <a:ext uri="{FF2B5EF4-FFF2-40B4-BE49-F238E27FC236}">
              <a16:creationId xmlns:a16="http://schemas.microsoft.com/office/drawing/2014/main" id="{ADCDDADE-3D08-CE09-4D80-E21BA10931CC}"/>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752792" y="18134685"/>
          <a:ext cx="709768" cy="71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280314</xdr:colOff>
      <xdr:row>17</xdr:row>
      <xdr:rowOff>45766</xdr:rowOff>
    </xdr:from>
    <xdr:to>
      <xdr:col>2</xdr:col>
      <xdr:colOff>795180</xdr:colOff>
      <xdr:row>18</xdr:row>
      <xdr:rowOff>268415</xdr:rowOff>
    </xdr:to>
    <xdr:pic>
      <xdr:nvPicPr>
        <xdr:cNvPr id="110" name="Picture 109" descr="CH-ESM">
          <a:extLst>
            <a:ext uri="{FF2B5EF4-FFF2-40B4-BE49-F238E27FC236}">
              <a16:creationId xmlns:a16="http://schemas.microsoft.com/office/drawing/2014/main" id="{88D06812-0CBF-D455-4186-FDDB80998E13}"/>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838602" y="6058243"/>
          <a:ext cx="514866" cy="543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297478</xdr:colOff>
      <xdr:row>11</xdr:row>
      <xdr:rowOff>38506</xdr:rowOff>
    </xdr:from>
    <xdr:to>
      <xdr:col>2</xdr:col>
      <xdr:colOff>889001</xdr:colOff>
      <xdr:row>13</xdr:row>
      <xdr:rowOff>314</xdr:rowOff>
    </xdr:to>
    <xdr:pic>
      <xdr:nvPicPr>
        <xdr:cNvPr id="112" name="Picture 111">
          <a:extLst>
            <a:ext uri="{FF2B5EF4-FFF2-40B4-BE49-F238E27FC236}">
              <a16:creationId xmlns:a16="http://schemas.microsoft.com/office/drawing/2014/main" id="{6A284301-C539-E9A9-767E-DF7D50C98B58}"/>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855766" y="4128821"/>
          <a:ext cx="591523" cy="596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251713</xdr:colOff>
      <xdr:row>12</xdr:row>
      <xdr:rowOff>286012</xdr:rowOff>
    </xdr:from>
    <xdr:to>
      <xdr:col>2</xdr:col>
      <xdr:colOff>939343</xdr:colOff>
      <xdr:row>15</xdr:row>
      <xdr:rowOff>18306</xdr:rowOff>
    </xdr:to>
    <xdr:pic>
      <xdr:nvPicPr>
        <xdr:cNvPr id="113" name="Picture 112">
          <a:extLst>
            <a:ext uri="{FF2B5EF4-FFF2-40B4-BE49-F238E27FC236}">
              <a16:creationId xmlns:a16="http://schemas.microsoft.com/office/drawing/2014/main" id="{189F4710-AAC6-5BDE-7758-6D971D6EBDFD}"/>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810001" y="4696688"/>
          <a:ext cx="687630" cy="69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14</xdr:row>
      <xdr:rowOff>288955</xdr:rowOff>
    </xdr:from>
    <xdr:to>
      <xdr:col>2</xdr:col>
      <xdr:colOff>887626</xdr:colOff>
      <xdr:row>17</xdr:row>
      <xdr:rowOff>3775</xdr:rowOff>
    </xdr:to>
    <xdr:pic>
      <xdr:nvPicPr>
        <xdr:cNvPr id="116" name="Picture 115">
          <a:extLst>
            <a:ext uri="{FF2B5EF4-FFF2-40B4-BE49-F238E27FC236}">
              <a16:creationId xmlns:a16="http://schemas.microsoft.com/office/drawing/2014/main" id="{CC9F64A1-E1C4-1AC1-7155-14E5A3005161}"/>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775675" y="5340351"/>
          <a:ext cx="670239" cy="675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286036</xdr:colOff>
      <xdr:row>19</xdr:row>
      <xdr:rowOff>32102</xdr:rowOff>
    </xdr:from>
    <xdr:to>
      <xdr:col>2</xdr:col>
      <xdr:colOff>852388</xdr:colOff>
      <xdr:row>20</xdr:row>
      <xdr:rowOff>282602</xdr:rowOff>
    </xdr:to>
    <xdr:pic>
      <xdr:nvPicPr>
        <xdr:cNvPr id="117" name="Picture 116">
          <a:extLst>
            <a:ext uri="{FF2B5EF4-FFF2-40B4-BE49-F238E27FC236}">
              <a16:creationId xmlns:a16="http://schemas.microsoft.com/office/drawing/2014/main" id="{F652AA26-7986-FE9A-C42D-B3DEC254F64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844324" y="6685300"/>
          <a:ext cx="566352" cy="570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274594</xdr:colOff>
      <xdr:row>23</xdr:row>
      <xdr:rowOff>5030</xdr:rowOff>
    </xdr:from>
    <xdr:to>
      <xdr:col>2</xdr:col>
      <xdr:colOff>886712</xdr:colOff>
      <xdr:row>24</xdr:row>
      <xdr:rowOff>301709</xdr:rowOff>
    </xdr:to>
    <xdr:pic>
      <xdr:nvPicPr>
        <xdr:cNvPr id="119" name="Picture 118">
          <a:extLst>
            <a:ext uri="{FF2B5EF4-FFF2-40B4-BE49-F238E27FC236}">
              <a16:creationId xmlns:a16="http://schemas.microsoft.com/office/drawing/2014/main" id="{202B3ACD-016A-A0C2-0975-80C417B79427}"/>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832882" y="7939670"/>
          <a:ext cx="612118" cy="617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354683</xdr:colOff>
      <xdr:row>63</xdr:row>
      <xdr:rowOff>88308</xdr:rowOff>
    </xdr:from>
    <xdr:to>
      <xdr:col>2</xdr:col>
      <xdr:colOff>831220</xdr:colOff>
      <xdr:row>64</xdr:row>
      <xdr:rowOff>248279</xdr:rowOff>
    </xdr:to>
    <xdr:pic>
      <xdr:nvPicPr>
        <xdr:cNvPr id="120" name="Picture 119">
          <a:extLst>
            <a:ext uri="{FF2B5EF4-FFF2-40B4-BE49-F238E27FC236}">
              <a16:creationId xmlns:a16="http://schemas.microsoft.com/office/drawing/2014/main" id="{58CB9391-DEA4-D1F7-F508-8F83EEB161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912971" y="21478083"/>
          <a:ext cx="476537" cy="48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286037</xdr:colOff>
      <xdr:row>61</xdr:row>
      <xdr:rowOff>61065</xdr:rowOff>
    </xdr:from>
    <xdr:to>
      <xdr:col>2</xdr:col>
      <xdr:colOff>838087</xdr:colOff>
      <xdr:row>62</xdr:row>
      <xdr:rowOff>297477</xdr:rowOff>
    </xdr:to>
    <xdr:pic>
      <xdr:nvPicPr>
        <xdr:cNvPr id="123" name="Picture 122" descr="Muro">
          <a:extLst>
            <a:ext uri="{FF2B5EF4-FFF2-40B4-BE49-F238E27FC236}">
              <a16:creationId xmlns:a16="http://schemas.microsoft.com/office/drawing/2014/main" id="{9867A476-7EBD-FEFC-7174-BACD06F76432}"/>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844325" y="20810119"/>
          <a:ext cx="552050" cy="5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344571</xdr:colOff>
      <xdr:row>21</xdr:row>
      <xdr:rowOff>80090</xdr:rowOff>
    </xdr:from>
    <xdr:to>
      <xdr:col>2</xdr:col>
      <xdr:colOff>854559</xdr:colOff>
      <xdr:row>22</xdr:row>
      <xdr:rowOff>273908</xdr:rowOff>
    </xdr:to>
    <xdr:pic>
      <xdr:nvPicPr>
        <xdr:cNvPr id="125" name="Picture 124">
          <a:extLst>
            <a:ext uri="{FF2B5EF4-FFF2-40B4-BE49-F238E27FC236}">
              <a16:creationId xmlns:a16="http://schemas.microsoft.com/office/drawing/2014/main" id="{FD007EA0-C64D-347B-7B51-96C497D9DB52}"/>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902859" y="7374009"/>
          <a:ext cx="509988" cy="51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257431</xdr:colOff>
      <xdr:row>34</xdr:row>
      <xdr:rowOff>9174</xdr:rowOff>
    </xdr:from>
    <xdr:to>
      <xdr:col>2</xdr:col>
      <xdr:colOff>872294</xdr:colOff>
      <xdr:row>35</xdr:row>
      <xdr:rowOff>308803</xdr:rowOff>
    </xdr:to>
    <xdr:pic>
      <xdr:nvPicPr>
        <xdr:cNvPr id="126" name="Picture 125">
          <a:extLst>
            <a:ext uri="{FF2B5EF4-FFF2-40B4-BE49-F238E27FC236}">
              <a16:creationId xmlns:a16="http://schemas.microsoft.com/office/drawing/2014/main" id="{CBDC3E88-451B-5E5F-FCE2-F458E3D1D8AE}"/>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815719" y="15312102"/>
          <a:ext cx="614863" cy="61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200226</xdr:colOff>
      <xdr:row>42</xdr:row>
      <xdr:rowOff>0</xdr:rowOff>
    </xdr:from>
    <xdr:to>
      <xdr:col>2</xdr:col>
      <xdr:colOff>952500</xdr:colOff>
      <xdr:row>44</xdr:row>
      <xdr:rowOff>117951</xdr:rowOff>
    </xdr:to>
    <xdr:pic>
      <xdr:nvPicPr>
        <xdr:cNvPr id="127" name="Picture 126">
          <a:extLst>
            <a:ext uri="{FF2B5EF4-FFF2-40B4-BE49-F238E27FC236}">
              <a16:creationId xmlns:a16="http://schemas.microsoft.com/office/drawing/2014/main" id="{6254F916-F5B2-1D62-083F-12D2B4D1C92A}"/>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758514" y="15917229"/>
          <a:ext cx="752274" cy="75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343243</xdr:colOff>
      <xdr:row>66</xdr:row>
      <xdr:rowOff>97450</xdr:rowOff>
    </xdr:from>
    <xdr:to>
      <xdr:col>2</xdr:col>
      <xdr:colOff>803189</xdr:colOff>
      <xdr:row>67</xdr:row>
      <xdr:rowOff>241527</xdr:rowOff>
    </xdr:to>
    <xdr:pic>
      <xdr:nvPicPr>
        <xdr:cNvPr id="129" name="Picture 128">
          <a:extLst>
            <a:ext uri="{FF2B5EF4-FFF2-40B4-BE49-F238E27FC236}">
              <a16:creationId xmlns:a16="http://schemas.microsoft.com/office/drawing/2014/main" id="{ED864BAE-FE48-3864-3A3C-F32CA1EFE32C}"/>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901531" y="22448306"/>
          <a:ext cx="459946" cy="46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343244</xdr:colOff>
      <xdr:row>4</xdr:row>
      <xdr:rowOff>78774</xdr:rowOff>
    </xdr:from>
    <xdr:to>
      <xdr:col>2</xdr:col>
      <xdr:colOff>834195</xdr:colOff>
      <xdr:row>5</xdr:row>
      <xdr:rowOff>253539</xdr:rowOff>
    </xdr:to>
    <xdr:pic>
      <xdr:nvPicPr>
        <xdr:cNvPr id="130" name="Picture 129">
          <a:extLst>
            <a:ext uri="{FF2B5EF4-FFF2-40B4-BE49-F238E27FC236}">
              <a16:creationId xmlns:a16="http://schemas.microsoft.com/office/drawing/2014/main" id="{FEAB2259-0D77-E198-7294-84D642739E13}"/>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901532" y="1926567"/>
          <a:ext cx="490951" cy="49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270842</xdr:colOff>
      <xdr:row>6</xdr:row>
      <xdr:rowOff>45765</xdr:rowOff>
    </xdr:from>
    <xdr:to>
      <xdr:col>2</xdr:col>
      <xdr:colOff>832365</xdr:colOff>
      <xdr:row>7</xdr:row>
      <xdr:rowOff>291755</xdr:rowOff>
    </xdr:to>
    <xdr:pic>
      <xdr:nvPicPr>
        <xdr:cNvPr id="131" name="Picture 130">
          <a:extLst>
            <a:ext uri="{FF2B5EF4-FFF2-40B4-BE49-F238E27FC236}">
              <a16:creationId xmlns:a16="http://schemas.microsoft.com/office/drawing/2014/main" id="{B8F0845E-B6D8-4E0F-2242-205037B37064}"/>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829130" y="2534279"/>
          <a:ext cx="561523" cy="56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320360</xdr:colOff>
      <xdr:row>8</xdr:row>
      <xdr:rowOff>79114</xdr:rowOff>
    </xdr:from>
    <xdr:to>
      <xdr:col>2</xdr:col>
      <xdr:colOff>779505</xdr:colOff>
      <xdr:row>9</xdr:row>
      <xdr:rowOff>221735</xdr:rowOff>
    </xdr:to>
    <xdr:pic>
      <xdr:nvPicPr>
        <xdr:cNvPr id="132" name="Picture 131">
          <a:extLst>
            <a:ext uri="{FF2B5EF4-FFF2-40B4-BE49-F238E27FC236}">
              <a16:creationId xmlns:a16="http://schemas.microsoft.com/office/drawing/2014/main" id="{37D0534A-D754-2641-6A68-8F4CCB9FFA7B}"/>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878648" y="3208348"/>
          <a:ext cx="459145" cy="46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70</xdr:row>
      <xdr:rowOff>38827</xdr:rowOff>
    </xdr:from>
    <xdr:to>
      <xdr:col>2</xdr:col>
      <xdr:colOff>865547</xdr:colOff>
      <xdr:row>71</xdr:row>
      <xdr:rowOff>239471</xdr:rowOff>
    </xdr:to>
    <xdr:pic>
      <xdr:nvPicPr>
        <xdr:cNvPr id="133" name="Picture 132">
          <a:extLst>
            <a:ext uri="{FF2B5EF4-FFF2-40B4-BE49-F238E27FC236}">
              <a16:creationId xmlns:a16="http://schemas.microsoft.com/office/drawing/2014/main" id="{6962CE7A-D381-5B86-DE0F-4F759B8B00CE}"/>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907253" y="23671124"/>
          <a:ext cx="516582" cy="5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57</xdr:row>
      <xdr:rowOff>122524</xdr:rowOff>
    </xdr:from>
    <xdr:to>
      <xdr:col>2</xdr:col>
      <xdr:colOff>751703</xdr:colOff>
      <xdr:row>58</xdr:row>
      <xdr:rowOff>208230</xdr:rowOff>
    </xdr:to>
    <xdr:pic>
      <xdr:nvPicPr>
        <xdr:cNvPr id="134" name="Picture 133">
          <a:extLst>
            <a:ext uri="{FF2B5EF4-FFF2-40B4-BE49-F238E27FC236}">
              <a16:creationId xmlns:a16="http://schemas.microsoft.com/office/drawing/2014/main" id="{653DB249-214B-62F4-8367-F830D4B67B2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907253" y="19590137"/>
          <a:ext cx="402738" cy="40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248662</xdr:colOff>
      <xdr:row>25</xdr:row>
      <xdr:rowOff>17163</xdr:rowOff>
    </xdr:from>
    <xdr:to>
      <xdr:col>2</xdr:col>
      <xdr:colOff>895292</xdr:colOff>
      <xdr:row>27</xdr:row>
      <xdr:rowOff>28604</xdr:rowOff>
    </xdr:to>
    <xdr:pic>
      <xdr:nvPicPr>
        <xdr:cNvPr id="135" name="Picture 134">
          <a:extLst>
            <a:ext uri="{FF2B5EF4-FFF2-40B4-BE49-F238E27FC236}">
              <a16:creationId xmlns:a16="http://schemas.microsoft.com/office/drawing/2014/main" id="{9A9854D3-A56B-1669-29EB-AA4D4336F35C}"/>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3806950" y="8592523"/>
          <a:ext cx="646630" cy="652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248757</xdr:colOff>
      <xdr:row>27</xdr:row>
      <xdr:rowOff>22883</xdr:rowOff>
    </xdr:from>
    <xdr:to>
      <xdr:col>2</xdr:col>
      <xdr:colOff>925041</xdr:colOff>
      <xdr:row>29</xdr:row>
      <xdr:rowOff>64072</xdr:rowOff>
    </xdr:to>
    <xdr:pic>
      <xdr:nvPicPr>
        <xdr:cNvPr id="136" name="Picture 135">
          <a:extLst>
            <a:ext uri="{FF2B5EF4-FFF2-40B4-BE49-F238E27FC236}">
              <a16:creationId xmlns:a16="http://schemas.microsoft.com/office/drawing/2014/main" id="{810A9A27-EE33-0663-1B12-F41FA685E3D1}"/>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807045" y="9238964"/>
          <a:ext cx="676284" cy="68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209807</xdr:colOff>
      <xdr:row>45</xdr:row>
      <xdr:rowOff>31649</xdr:rowOff>
    </xdr:from>
    <xdr:to>
      <xdr:col>2</xdr:col>
      <xdr:colOff>862313</xdr:colOff>
      <xdr:row>47</xdr:row>
      <xdr:rowOff>48825</xdr:rowOff>
    </xdr:to>
    <xdr:pic>
      <xdr:nvPicPr>
        <xdr:cNvPr id="138" name="Picture 137">
          <a:extLst>
            <a:ext uri="{FF2B5EF4-FFF2-40B4-BE49-F238E27FC236}">
              <a16:creationId xmlns:a16="http://schemas.microsoft.com/office/drawing/2014/main" id="{67E9F571-3248-BEBB-50DB-DCE9324070D8}"/>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765807" y="14890649"/>
          <a:ext cx="652506" cy="65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46</xdr:row>
      <xdr:rowOff>284176</xdr:rowOff>
    </xdr:from>
    <xdr:to>
      <xdr:col>2</xdr:col>
      <xdr:colOff>944262</xdr:colOff>
      <xdr:row>49</xdr:row>
      <xdr:rowOff>38671</xdr:rowOff>
    </xdr:to>
    <xdr:pic>
      <xdr:nvPicPr>
        <xdr:cNvPr id="139" name="Picture 138">
          <a:extLst>
            <a:ext uri="{FF2B5EF4-FFF2-40B4-BE49-F238E27FC236}">
              <a16:creationId xmlns:a16="http://schemas.microsoft.com/office/drawing/2014/main" id="{3A4C5108-8051-F645-E3D5-BFEE85E03774}"/>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792838" y="10781699"/>
          <a:ext cx="709712" cy="7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266814</xdr:colOff>
      <xdr:row>49</xdr:row>
      <xdr:rowOff>2273</xdr:rowOff>
    </xdr:from>
    <xdr:to>
      <xdr:col>2</xdr:col>
      <xdr:colOff>919320</xdr:colOff>
      <xdr:row>51</xdr:row>
      <xdr:rowOff>19450</xdr:rowOff>
    </xdr:to>
    <xdr:pic>
      <xdr:nvPicPr>
        <xdr:cNvPr id="140" name="Picture 139">
          <a:extLst>
            <a:ext uri="{FF2B5EF4-FFF2-40B4-BE49-F238E27FC236}">
              <a16:creationId xmlns:a16="http://schemas.microsoft.com/office/drawing/2014/main" id="{9CFFFB72-275F-1642-92F4-7548E8D497CF}"/>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825102" y="11460877"/>
          <a:ext cx="652506" cy="65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260768</xdr:colOff>
      <xdr:row>38</xdr:row>
      <xdr:rowOff>183063</xdr:rowOff>
    </xdr:from>
    <xdr:to>
      <xdr:col>2</xdr:col>
      <xdr:colOff>958220</xdr:colOff>
      <xdr:row>39</xdr:row>
      <xdr:rowOff>183062</xdr:rowOff>
    </xdr:to>
    <xdr:pic>
      <xdr:nvPicPr>
        <xdr:cNvPr id="141" name="Picture 140">
          <a:extLst>
            <a:ext uri="{FF2B5EF4-FFF2-40B4-BE49-F238E27FC236}">
              <a16:creationId xmlns:a16="http://schemas.microsoft.com/office/drawing/2014/main" id="{51831293-305D-B86F-853C-A03AD5F7BD5A}"/>
            </a:ext>
          </a:extLst>
        </xdr:cNvPr>
        <xdr:cNvPicPr>
          <a:picLocks noChangeAspect="1" noChangeArrowheads="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t="25984" b="28468"/>
        <a:stretch/>
      </xdr:blipFill>
      <xdr:spPr bwMode="auto">
        <a:xfrm>
          <a:off x="3819056" y="12923108"/>
          <a:ext cx="697452" cy="32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245852</xdr:colOff>
      <xdr:row>39</xdr:row>
      <xdr:rowOff>297478</xdr:rowOff>
    </xdr:from>
    <xdr:to>
      <xdr:col>2</xdr:col>
      <xdr:colOff>977672</xdr:colOff>
      <xdr:row>42</xdr:row>
      <xdr:rowOff>74367</xdr:rowOff>
    </xdr:to>
    <xdr:pic>
      <xdr:nvPicPr>
        <xdr:cNvPr id="142" name="Picture 141">
          <a:extLst>
            <a:ext uri="{FF2B5EF4-FFF2-40B4-BE49-F238E27FC236}">
              <a16:creationId xmlns:a16="http://schemas.microsoft.com/office/drawing/2014/main" id="{39324B1B-C219-D470-317D-7F402FD0237E}"/>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804140" y="13357883"/>
          <a:ext cx="731820" cy="73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280315</xdr:colOff>
      <xdr:row>31</xdr:row>
      <xdr:rowOff>306050</xdr:rowOff>
    </xdr:from>
    <xdr:to>
      <xdr:col>2</xdr:col>
      <xdr:colOff>946778</xdr:colOff>
      <xdr:row>34</xdr:row>
      <xdr:rowOff>17161</xdr:rowOff>
    </xdr:to>
    <xdr:pic>
      <xdr:nvPicPr>
        <xdr:cNvPr id="147" name="Picture 146">
          <a:extLst>
            <a:ext uri="{FF2B5EF4-FFF2-40B4-BE49-F238E27FC236}">
              <a16:creationId xmlns:a16="http://schemas.microsoft.com/office/drawing/2014/main" id="{6AE18A1A-D46F-C909-7DE2-DD40B488ACAB}"/>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3838603" y="14007176"/>
          <a:ext cx="666463" cy="672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190586</xdr:colOff>
      <xdr:row>54</xdr:row>
      <xdr:rowOff>2160</xdr:rowOff>
    </xdr:from>
    <xdr:to>
      <xdr:col>4</xdr:col>
      <xdr:colOff>835223</xdr:colOff>
      <xdr:row>56</xdr:row>
      <xdr:rowOff>11442</xdr:rowOff>
    </xdr:to>
    <xdr:pic>
      <xdr:nvPicPr>
        <xdr:cNvPr id="148" name="Picture 147">
          <a:extLst>
            <a:ext uri="{FF2B5EF4-FFF2-40B4-BE49-F238E27FC236}">
              <a16:creationId xmlns:a16="http://schemas.microsoft.com/office/drawing/2014/main" id="{7B39276F-E7C5-6983-ACCE-72E6DBABE1A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307163" y="17867971"/>
          <a:ext cx="644637" cy="65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286036</xdr:colOff>
      <xdr:row>50</xdr:row>
      <xdr:rowOff>154460</xdr:rowOff>
    </xdr:from>
    <xdr:to>
      <xdr:col>4</xdr:col>
      <xdr:colOff>705875</xdr:colOff>
      <xdr:row>51</xdr:row>
      <xdr:rowOff>257432</xdr:rowOff>
    </xdr:to>
    <xdr:pic>
      <xdr:nvPicPr>
        <xdr:cNvPr id="149" name="Picture 148">
          <a:extLst>
            <a:ext uri="{FF2B5EF4-FFF2-40B4-BE49-F238E27FC236}">
              <a16:creationId xmlns:a16="http://schemas.microsoft.com/office/drawing/2014/main" id="{D9036DB9-C781-EA64-386B-909F09AA15D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402613" y="16738829"/>
          <a:ext cx="419839" cy="42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171620</xdr:colOff>
      <xdr:row>51</xdr:row>
      <xdr:rowOff>315546</xdr:rowOff>
    </xdr:from>
    <xdr:to>
      <xdr:col>4</xdr:col>
      <xdr:colOff>829504</xdr:colOff>
      <xdr:row>54</xdr:row>
      <xdr:rowOff>17734</xdr:rowOff>
    </xdr:to>
    <xdr:pic>
      <xdr:nvPicPr>
        <xdr:cNvPr id="153" name="Picture 152">
          <a:extLst>
            <a:ext uri="{FF2B5EF4-FFF2-40B4-BE49-F238E27FC236}">
              <a16:creationId xmlns:a16="http://schemas.microsoft.com/office/drawing/2014/main" id="{014C10F5-522E-0E05-6855-45A72FFBFB54}"/>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288197" y="17220276"/>
          <a:ext cx="657884" cy="663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257432</xdr:colOff>
      <xdr:row>44</xdr:row>
      <xdr:rowOff>31927</xdr:rowOff>
    </xdr:from>
    <xdr:to>
      <xdr:col>4</xdr:col>
      <xdr:colOff>846667</xdr:colOff>
      <xdr:row>45</xdr:row>
      <xdr:rowOff>305484</xdr:rowOff>
    </xdr:to>
    <xdr:pic>
      <xdr:nvPicPr>
        <xdr:cNvPr id="154" name="Picture 153">
          <a:extLst>
            <a:ext uri="{FF2B5EF4-FFF2-40B4-BE49-F238E27FC236}">
              <a16:creationId xmlns:a16="http://schemas.microsoft.com/office/drawing/2014/main" id="{B17E2064-5353-A713-F51C-B343159C4517}"/>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374009" y="14694134"/>
          <a:ext cx="589235" cy="593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257431</xdr:colOff>
      <xdr:row>46</xdr:row>
      <xdr:rowOff>40942</xdr:rowOff>
    </xdr:from>
    <xdr:to>
      <xdr:col>4</xdr:col>
      <xdr:colOff>840945</xdr:colOff>
      <xdr:row>47</xdr:row>
      <xdr:rowOff>308919</xdr:rowOff>
    </xdr:to>
    <xdr:pic>
      <xdr:nvPicPr>
        <xdr:cNvPr id="155" name="Picture 154" descr="Vesta Mini">
          <a:extLst>
            <a:ext uri="{FF2B5EF4-FFF2-40B4-BE49-F238E27FC236}">
              <a16:creationId xmlns:a16="http://schemas.microsoft.com/office/drawing/2014/main" id="{0E3A4D2B-FF9C-B0BF-2977-9A0B932604DF}"/>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7374008" y="15343870"/>
          <a:ext cx="583514" cy="58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183062</xdr:colOff>
      <xdr:row>47</xdr:row>
      <xdr:rowOff>298516</xdr:rowOff>
    </xdr:from>
    <xdr:to>
      <xdr:col>4</xdr:col>
      <xdr:colOff>874239</xdr:colOff>
      <xdr:row>50</xdr:row>
      <xdr:rowOff>34324</xdr:rowOff>
    </xdr:to>
    <xdr:pic>
      <xdr:nvPicPr>
        <xdr:cNvPr id="156" name="Picture 155">
          <a:extLst>
            <a:ext uri="{FF2B5EF4-FFF2-40B4-BE49-F238E27FC236}">
              <a16:creationId xmlns:a16="http://schemas.microsoft.com/office/drawing/2014/main" id="{40DF666D-DD50-818F-465C-295518D1F3F3}"/>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299639" y="15921804"/>
          <a:ext cx="691177" cy="6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243823</xdr:colOff>
      <xdr:row>58</xdr:row>
      <xdr:rowOff>303198</xdr:rowOff>
    </xdr:from>
    <xdr:to>
      <xdr:col>4</xdr:col>
      <xdr:colOff>890601</xdr:colOff>
      <xdr:row>61</xdr:row>
      <xdr:rowOff>313</xdr:rowOff>
    </xdr:to>
    <xdr:pic>
      <xdr:nvPicPr>
        <xdr:cNvPr id="157" name="Picture 156">
          <a:extLst>
            <a:ext uri="{FF2B5EF4-FFF2-40B4-BE49-F238E27FC236}">
              <a16:creationId xmlns:a16="http://schemas.microsoft.com/office/drawing/2014/main" id="{6A70EF46-8024-1621-A90D-E4CA0C83EA6A}"/>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360400" y="19450450"/>
          <a:ext cx="646778" cy="65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280888</xdr:colOff>
      <xdr:row>61</xdr:row>
      <xdr:rowOff>121641</xdr:rowOff>
    </xdr:from>
    <xdr:to>
      <xdr:col>4</xdr:col>
      <xdr:colOff>783739</xdr:colOff>
      <xdr:row>62</xdr:row>
      <xdr:rowOff>236950</xdr:rowOff>
    </xdr:to>
    <xdr:pic>
      <xdr:nvPicPr>
        <xdr:cNvPr id="158" name="Picture 157" descr="br">
          <a:extLst>
            <a:ext uri="{FF2B5EF4-FFF2-40B4-BE49-F238E27FC236}">
              <a16:creationId xmlns:a16="http://schemas.microsoft.com/office/drawing/2014/main" id="{F85F3188-450C-5DF4-78C3-2942B8844F4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397465" y="20229974"/>
          <a:ext cx="502851" cy="435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301827</xdr:colOff>
      <xdr:row>74</xdr:row>
      <xdr:rowOff>120136</xdr:rowOff>
    </xdr:from>
    <xdr:to>
      <xdr:col>4</xdr:col>
      <xdr:colOff>826872</xdr:colOff>
      <xdr:row>75</xdr:row>
      <xdr:rowOff>265671</xdr:rowOff>
    </xdr:to>
    <xdr:pic>
      <xdr:nvPicPr>
        <xdr:cNvPr id="159" name="Picture 158">
          <a:extLst>
            <a:ext uri="{FF2B5EF4-FFF2-40B4-BE49-F238E27FC236}">
              <a16:creationId xmlns:a16="http://schemas.microsoft.com/office/drawing/2014/main" id="{A7DED453-34A5-DFD1-5B88-45A40A265584}"/>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418404" y="24393154"/>
          <a:ext cx="525045" cy="46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326081</xdr:colOff>
      <xdr:row>65</xdr:row>
      <xdr:rowOff>84417</xdr:rowOff>
    </xdr:from>
    <xdr:to>
      <xdr:col>4</xdr:col>
      <xdr:colOff>795180</xdr:colOff>
      <xdr:row>66</xdr:row>
      <xdr:rowOff>236836</xdr:rowOff>
    </xdr:to>
    <xdr:pic>
      <xdr:nvPicPr>
        <xdr:cNvPr id="161" name="Picture 160">
          <a:extLst>
            <a:ext uri="{FF2B5EF4-FFF2-40B4-BE49-F238E27FC236}">
              <a16:creationId xmlns:a16="http://schemas.microsoft.com/office/drawing/2014/main" id="{6AB36F58-E218-0F8E-213D-89D94B40550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442658" y="21474192"/>
          <a:ext cx="469099" cy="47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457656</xdr:colOff>
      <xdr:row>76</xdr:row>
      <xdr:rowOff>135034</xdr:rowOff>
    </xdr:from>
    <xdr:to>
      <xdr:col>4</xdr:col>
      <xdr:colOff>686485</xdr:colOff>
      <xdr:row>77</xdr:row>
      <xdr:rowOff>197365</xdr:rowOff>
    </xdr:to>
    <xdr:pic>
      <xdr:nvPicPr>
        <xdr:cNvPr id="162" name="Picture 161">
          <a:extLst>
            <a:ext uri="{FF2B5EF4-FFF2-40B4-BE49-F238E27FC236}">
              <a16:creationId xmlns:a16="http://schemas.microsoft.com/office/drawing/2014/main" id="{3DAF6AD8-C75C-691B-DC4E-1EAD62753174}"/>
            </a:ext>
          </a:extLst>
        </xdr:cNvPr>
        <xdr:cNvPicPr>
          <a:picLocks noChangeAspect="1"/>
        </xdr:cNvPicPr>
      </xdr:nvPicPr>
      <xdr:blipFill rotWithShape="1">
        <a:blip xmlns:r="http://schemas.openxmlformats.org/officeDocument/2006/relationships" r:embed="rId89"/>
        <a:srcRect l="5255"/>
        <a:stretch/>
      </xdr:blipFill>
      <xdr:spPr>
        <a:xfrm>
          <a:off x="7574233" y="25048773"/>
          <a:ext cx="228829" cy="382691"/>
        </a:xfrm>
        <a:prstGeom prst="rect">
          <a:avLst/>
        </a:prstGeom>
      </xdr:spPr>
    </xdr:pic>
    <xdr:clientData/>
  </xdr:twoCellAnchor>
  <xdr:twoCellAnchor editAs="oneCell">
    <xdr:from>
      <xdr:col>4</xdr:col>
      <xdr:colOff>171622</xdr:colOff>
      <xdr:row>62</xdr:row>
      <xdr:rowOff>291377</xdr:rowOff>
    </xdr:from>
    <xdr:to>
      <xdr:col>4</xdr:col>
      <xdr:colOff>909594</xdr:colOff>
      <xdr:row>65</xdr:row>
      <xdr:rowOff>74368</xdr:rowOff>
    </xdr:to>
    <xdr:pic>
      <xdr:nvPicPr>
        <xdr:cNvPr id="163" name="Picture 162">
          <a:extLst>
            <a:ext uri="{FF2B5EF4-FFF2-40B4-BE49-F238E27FC236}">
              <a16:creationId xmlns:a16="http://schemas.microsoft.com/office/drawing/2014/main" id="{D43C0999-FE35-48F7-DEF6-BCC4004530F7}"/>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288199" y="20720071"/>
          <a:ext cx="737972" cy="744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362443</xdr:colOff>
      <xdr:row>72</xdr:row>
      <xdr:rowOff>165901</xdr:rowOff>
    </xdr:from>
    <xdr:to>
      <xdr:col>4</xdr:col>
      <xdr:colOff>786827</xdr:colOff>
      <xdr:row>73</xdr:row>
      <xdr:rowOff>273907</xdr:rowOff>
    </xdr:to>
    <xdr:pic>
      <xdr:nvPicPr>
        <xdr:cNvPr id="164" name="Picture 163">
          <a:extLst>
            <a:ext uri="{FF2B5EF4-FFF2-40B4-BE49-F238E27FC236}">
              <a16:creationId xmlns:a16="http://schemas.microsoft.com/office/drawing/2014/main" id="{9E03EC0A-9585-FC0C-C749-F4A7EE98B044}"/>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7479020" y="23798198"/>
          <a:ext cx="424384" cy="42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325660</xdr:colOff>
      <xdr:row>70</xdr:row>
      <xdr:rowOff>82563</xdr:rowOff>
    </xdr:from>
    <xdr:to>
      <xdr:col>4</xdr:col>
      <xdr:colOff>818063</xdr:colOff>
      <xdr:row>71</xdr:row>
      <xdr:rowOff>259260</xdr:rowOff>
    </xdr:to>
    <xdr:pic>
      <xdr:nvPicPr>
        <xdr:cNvPr id="165" name="Picture 164">
          <a:extLst>
            <a:ext uri="{FF2B5EF4-FFF2-40B4-BE49-F238E27FC236}">
              <a16:creationId xmlns:a16="http://schemas.microsoft.com/office/drawing/2014/main" id="{2AC244B4-BFF3-53D3-25E7-DF1E489E35A6}"/>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7442237" y="23074140"/>
          <a:ext cx="492403" cy="49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111125</xdr:colOff>
      <xdr:row>66</xdr:row>
      <xdr:rowOff>222250</xdr:rowOff>
    </xdr:from>
    <xdr:to>
      <xdr:col>4</xdr:col>
      <xdr:colOff>971584</xdr:colOff>
      <xdr:row>69</xdr:row>
      <xdr:rowOff>136525</xdr:rowOff>
    </xdr:to>
    <xdr:pic>
      <xdr:nvPicPr>
        <xdr:cNvPr id="2" name="Picture 1">
          <a:extLst>
            <a:ext uri="{FF2B5EF4-FFF2-40B4-BE49-F238E27FC236}">
              <a16:creationId xmlns:a16="http://schemas.microsoft.com/office/drawing/2014/main" id="{1D4E4471-C198-A09A-D86C-ABBC6277B09B}"/>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7223125" y="21748750"/>
          <a:ext cx="86045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300001</xdr:colOff>
      <xdr:row>36</xdr:row>
      <xdr:rowOff>260608</xdr:rowOff>
    </xdr:from>
    <xdr:to>
      <xdr:col>2</xdr:col>
      <xdr:colOff>1060000</xdr:colOff>
      <xdr:row>37</xdr:row>
      <xdr:rowOff>258076</xdr:rowOff>
    </xdr:to>
    <xdr:pic>
      <xdr:nvPicPr>
        <xdr:cNvPr id="10" name="Picture 9" descr="A close-up of two white objects&#10;&#10;Description automatically generated">
          <a:extLst>
            <a:ext uri="{FF2B5EF4-FFF2-40B4-BE49-F238E27FC236}">
              <a16:creationId xmlns:a16="http://schemas.microsoft.com/office/drawing/2014/main" id="{79769A32-585E-0EF6-9C10-C875073948DD}"/>
            </a:ext>
          </a:extLst>
        </xdr:cNvPr>
        <xdr:cNvPicPr>
          <a:picLocks noChangeAspect="1"/>
        </xdr:cNvPicPr>
      </xdr:nvPicPr>
      <xdr:blipFill>
        <a:blip xmlns:r="http://schemas.openxmlformats.org/officeDocument/2006/relationships" r:embed="rId94"/>
        <a:stretch>
          <a:fillRect/>
        </a:stretch>
      </xdr:blipFill>
      <xdr:spPr>
        <a:xfrm>
          <a:off x="3860001" y="12350608"/>
          <a:ext cx="759999" cy="317468"/>
        </a:xfrm>
        <a:prstGeom prst="rect">
          <a:avLst/>
        </a:prstGeom>
      </xdr:spPr>
    </xdr:pic>
    <xdr:clientData/>
  </xdr:twoCellAnchor>
  <xdr:twoCellAnchor editAs="oneCell">
    <xdr:from>
      <xdr:col>0</xdr:col>
      <xdr:colOff>40000</xdr:colOff>
      <xdr:row>67</xdr:row>
      <xdr:rowOff>16186</xdr:rowOff>
    </xdr:from>
    <xdr:to>
      <xdr:col>0</xdr:col>
      <xdr:colOff>410000</xdr:colOff>
      <xdr:row>68</xdr:row>
      <xdr:rowOff>10337</xdr:rowOff>
    </xdr:to>
    <xdr:pic>
      <xdr:nvPicPr>
        <xdr:cNvPr id="15" name="Picture 14" descr="A blue and yellow logo&#10;&#10;Description automatically generated">
          <a:extLst>
            <a:ext uri="{FF2B5EF4-FFF2-40B4-BE49-F238E27FC236}">
              <a16:creationId xmlns:a16="http://schemas.microsoft.com/office/drawing/2014/main" id="{0A88C8DA-A5D4-66D2-F208-3B48FF3994B7}"/>
            </a:ext>
          </a:extLst>
        </xdr:cNvPr>
        <xdr:cNvPicPr>
          <a:picLocks noChangeAspect="1"/>
        </xdr:cNvPicPr>
      </xdr:nvPicPr>
      <xdr:blipFill>
        <a:blip xmlns:r="http://schemas.openxmlformats.org/officeDocument/2006/relationships" r:embed="rId95"/>
        <a:stretch>
          <a:fillRect/>
        </a:stretch>
      </xdr:blipFill>
      <xdr:spPr>
        <a:xfrm>
          <a:off x="40000" y="22026186"/>
          <a:ext cx="370000" cy="314151"/>
        </a:xfrm>
        <a:prstGeom prst="rect">
          <a:avLst/>
        </a:prstGeom>
      </xdr:spPr>
    </xdr:pic>
    <xdr:clientData/>
  </xdr:twoCellAnchor>
  <xdr:twoCellAnchor editAs="oneCell">
    <xdr:from>
      <xdr:col>2</xdr:col>
      <xdr:colOff>42400</xdr:colOff>
      <xdr:row>36</xdr:row>
      <xdr:rowOff>8586</xdr:rowOff>
    </xdr:from>
    <xdr:to>
      <xdr:col>2</xdr:col>
      <xdr:colOff>412400</xdr:colOff>
      <xdr:row>37</xdr:row>
      <xdr:rowOff>2737</xdr:rowOff>
    </xdr:to>
    <xdr:pic>
      <xdr:nvPicPr>
        <xdr:cNvPr id="17" name="Picture 16" descr="A blue and yellow logo&#10;&#10;Description automatically generated">
          <a:extLst>
            <a:ext uri="{FF2B5EF4-FFF2-40B4-BE49-F238E27FC236}">
              <a16:creationId xmlns:a16="http://schemas.microsoft.com/office/drawing/2014/main" id="{5F867B88-5AD6-F442-8794-A749FD510C74}"/>
            </a:ext>
          </a:extLst>
        </xdr:cNvPr>
        <xdr:cNvPicPr>
          <a:picLocks noChangeAspect="1"/>
        </xdr:cNvPicPr>
      </xdr:nvPicPr>
      <xdr:blipFill>
        <a:blip xmlns:r="http://schemas.openxmlformats.org/officeDocument/2006/relationships" r:embed="rId95"/>
        <a:stretch>
          <a:fillRect/>
        </a:stretch>
      </xdr:blipFill>
      <xdr:spPr>
        <a:xfrm>
          <a:off x="3602400" y="12098586"/>
          <a:ext cx="370000" cy="314151"/>
        </a:xfrm>
        <a:prstGeom prst="rect">
          <a:avLst/>
        </a:prstGeom>
      </xdr:spPr>
    </xdr:pic>
    <xdr:clientData/>
  </xdr:twoCellAnchor>
  <xdr:twoCellAnchor editAs="oneCell">
    <xdr:from>
      <xdr:col>4</xdr:col>
      <xdr:colOff>14800</xdr:colOff>
      <xdr:row>40</xdr:row>
      <xdr:rowOff>20986</xdr:rowOff>
    </xdr:from>
    <xdr:to>
      <xdr:col>4</xdr:col>
      <xdr:colOff>384800</xdr:colOff>
      <xdr:row>41</xdr:row>
      <xdr:rowOff>15137</xdr:rowOff>
    </xdr:to>
    <xdr:pic>
      <xdr:nvPicPr>
        <xdr:cNvPr id="21" name="Picture 20" descr="A blue and yellow logo&#10;&#10;Description automatically generated">
          <a:extLst>
            <a:ext uri="{FF2B5EF4-FFF2-40B4-BE49-F238E27FC236}">
              <a16:creationId xmlns:a16="http://schemas.microsoft.com/office/drawing/2014/main" id="{62A1998B-6116-B94E-8F57-032B1AF0F2E1}"/>
            </a:ext>
          </a:extLst>
        </xdr:cNvPr>
        <xdr:cNvPicPr>
          <a:picLocks noChangeAspect="1"/>
        </xdr:cNvPicPr>
      </xdr:nvPicPr>
      <xdr:blipFill>
        <a:blip xmlns:r="http://schemas.openxmlformats.org/officeDocument/2006/relationships" r:embed="rId95"/>
        <a:stretch>
          <a:fillRect/>
        </a:stretch>
      </xdr:blipFill>
      <xdr:spPr>
        <a:xfrm>
          <a:off x="7134800" y="13390986"/>
          <a:ext cx="370000" cy="314151"/>
        </a:xfrm>
        <a:prstGeom prst="rect">
          <a:avLst/>
        </a:prstGeom>
      </xdr:spPr>
    </xdr:pic>
    <xdr:clientData/>
  </xdr:twoCellAnchor>
  <xdr:twoCellAnchor editAs="oneCell">
    <xdr:from>
      <xdr:col>0</xdr:col>
      <xdr:colOff>480000</xdr:colOff>
      <xdr:row>67</xdr:row>
      <xdr:rowOff>100001</xdr:rowOff>
    </xdr:from>
    <xdr:to>
      <xdr:col>0</xdr:col>
      <xdr:colOff>845536</xdr:colOff>
      <xdr:row>68</xdr:row>
      <xdr:rowOff>246796</xdr:rowOff>
    </xdr:to>
    <xdr:pic>
      <xdr:nvPicPr>
        <xdr:cNvPr id="6" name="Picture 5">
          <a:extLst>
            <a:ext uri="{FF2B5EF4-FFF2-40B4-BE49-F238E27FC236}">
              <a16:creationId xmlns:a16="http://schemas.microsoft.com/office/drawing/2014/main" id="{11A15382-A1A3-4D4C-8611-D3A72604A3A3}"/>
            </a:ext>
          </a:extLst>
        </xdr:cNvPr>
        <xdr:cNvPicPr>
          <a:picLocks noChangeAspect="1"/>
        </xdr:cNvPicPr>
      </xdr:nvPicPr>
      <xdr:blipFill>
        <a:blip xmlns:r="http://schemas.openxmlformats.org/officeDocument/2006/relationships" r:embed="rId96"/>
        <a:stretch>
          <a:fillRect/>
        </a:stretch>
      </xdr:blipFill>
      <xdr:spPr>
        <a:xfrm rot="2376137">
          <a:off x="480000" y="22110001"/>
          <a:ext cx="365536" cy="466795"/>
        </a:xfrm>
        <a:prstGeom prst="rect">
          <a:avLst/>
        </a:prstGeom>
      </xdr:spPr>
    </xdr:pic>
    <xdr:clientData/>
  </xdr:twoCellAnchor>
  <xdr:twoCellAnchor editAs="oneCell">
    <xdr:from>
      <xdr:col>4</xdr:col>
      <xdr:colOff>390001</xdr:colOff>
      <xdr:row>40</xdr:row>
      <xdr:rowOff>195922</xdr:rowOff>
    </xdr:from>
    <xdr:to>
      <xdr:col>4</xdr:col>
      <xdr:colOff>1060000</xdr:colOff>
      <xdr:row>41</xdr:row>
      <xdr:rowOff>244657</xdr:rowOff>
    </xdr:to>
    <xdr:pic>
      <xdr:nvPicPr>
        <xdr:cNvPr id="7" name="Picture 6" descr="A white sign with red and green text&#10;&#10;Description automatically generated">
          <a:extLst>
            <a:ext uri="{FF2B5EF4-FFF2-40B4-BE49-F238E27FC236}">
              <a16:creationId xmlns:a16="http://schemas.microsoft.com/office/drawing/2014/main" id="{690CDB05-4EBD-AD95-28D8-7090FBFADB37}"/>
            </a:ext>
          </a:extLst>
        </xdr:cNvPr>
        <xdr:cNvPicPr>
          <a:picLocks noChangeAspect="1"/>
        </xdr:cNvPicPr>
      </xdr:nvPicPr>
      <xdr:blipFill>
        <a:blip xmlns:r="http://schemas.openxmlformats.org/officeDocument/2006/relationships" r:embed="rId97"/>
        <a:stretch>
          <a:fillRect/>
        </a:stretch>
      </xdr:blipFill>
      <xdr:spPr>
        <a:xfrm>
          <a:off x="7510001" y="13565922"/>
          <a:ext cx="669999" cy="368735"/>
        </a:xfrm>
        <a:prstGeom prst="rect">
          <a:avLst/>
        </a:prstGeom>
      </xdr:spPr>
    </xdr:pic>
    <xdr:clientData/>
  </xdr:twoCellAnchor>
  <xdr:twoCellAnchor editAs="oneCell">
    <xdr:from>
      <xdr:col>4</xdr:col>
      <xdr:colOff>280001</xdr:colOff>
      <xdr:row>13</xdr:row>
      <xdr:rowOff>72996</xdr:rowOff>
    </xdr:from>
    <xdr:to>
      <xdr:col>4</xdr:col>
      <xdr:colOff>820001</xdr:colOff>
      <xdr:row>14</xdr:row>
      <xdr:rowOff>258818</xdr:rowOff>
    </xdr:to>
    <xdr:pic>
      <xdr:nvPicPr>
        <xdr:cNvPr id="5" name="Picture 4">
          <a:extLst>
            <a:ext uri="{FF2B5EF4-FFF2-40B4-BE49-F238E27FC236}">
              <a16:creationId xmlns:a16="http://schemas.microsoft.com/office/drawing/2014/main" id="{25C6610A-D743-8B0B-4657-362916EA0D49}"/>
            </a:ext>
          </a:extLst>
        </xdr:cNvPr>
        <xdr:cNvPicPr>
          <a:picLocks noChangeAspect="1"/>
        </xdr:cNvPicPr>
      </xdr:nvPicPr>
      <xdr:blipFill>
        <a:blip xmlns:r="http://schemas.openxmlformats.org/officeDocument/2006/relationships" r:embed="rId98"/>
        <a:stretch>
          <a:fillRect/>
        </a:stretch>
      </xdr:blipFill>
      <xdr:spPr>
        <a:xfrm>
          <a:off x="7400001" y="5442996"/>
          <a:ext cx="540000" cy="505822"/>
        </a:xfrm>
        <a:prstGeom prst="rect">
          <a:avLst/>
        </a:prstGeom>
      </xdr:spPr>
    </xdr:pic>
    <xdr:clientData/>
  </xdr:twoCellAnchor>
  <xdr:twoCellAnchor editAs="oneCell">
    <xdr:from>
      <xdr:col>0</xdr:col>
      <xdr:colOff>200000</xdr:colOff>
      <xdr:row>28</xdr:row>
      <xdr:rowOff>53686</xdr:rowOff>
    </xdr:from>
    <xdr:to>
      <xdr:col>0</xdr:col>
      <xdr:colOff>789999</xdr:colOff>
      <xdr:row>29</xdr:row>
      <xdr:rowOff>282100</xdr:rowOff>
    </xdr:to>
    <xdr:pic>
      <xdr:nvPicPr>
        <xdr:cNvPr id="8" name="Picture 7" descr="A white and red exit sign&#10;&#10;Description automatically generated">
          <a:extLst>
            <a:ext uri="{FF2B5EF4-FFF2-40B4-BE49-F238E27FC236}">
              <a16:creationId xmlns:a16="http://schemas.microsoft.com/office/drawing/2014/main" id="{7682EF60-94D7-0691-A858-C0654252799E}"/>
            </a:ext>
          </a:extLst>
        </xdr:cNvPr>
        <xdr:cNvPicPr>
          <a:picLocks noChangeAspect="1"/>
        </xdr:cNvPicPr>
      </xdr:nvPicPr>
      <xdr:blipFill>
        <a:blip xmlns:r="http://schemas.openxmlformats.org/officeDocument/2006/relationships" r:embed="rId99"/>
        <a:stretch>
          <a:fillRect/>
        </a:stretch>
      </xdr:blipFill>
      <xdr:spPr>
        <a:xfrm>
          <a:off x="200000" y="4463686"/>
          <a:ext cx="589999" cy="548414"/>
        </a:xfrm>
        <a:prstGeom prst="rect">
          <a:avLst/>
        </a:prstGeom>
      </xdr:spPr>
    </xdr:pic>
    <xdr:clientData/>
  </xdr:twoCellAnchor>
  <xdr:twoCellAnchor editAs="oneCell">
    <xdr:from>
      <xdr:col>0</xdr:col>
      <xdr:colOff>140000</xdr:colOff>
      <xdr:row>26</xdr:row>
      <xdr:rowOff>36001</xdr:rowOff>
    </xdr:from>
    <xdr:to>
      <xdr:col>0</xdr:col>
      <xdr:colOff>850000</xdr:colOff>
      <xdr:row>27</xdr:row>
      <xdr:rowOff>280436</xdr:rowOff>
    </xdr:to>
    <xdr:pic>
      <xdr:nvPicPr>
        <xdr:cNvPr id="9" name="Picture 8">
          <a:extLst>
            <a:ext uri="{FF2B5EF4-FFF2-40B4-BE49-F238E27FC236}">
              <a16:creationId xmlns:a16="http://schemas.microsoft.com/office/drawing/2014/main" id="{B002159B-4164-1572-17E8-2CBD53D78CCB}"/>
            </a:ext>
          </a:extLst>
        </xdr:cNvPr>
        <xdr:cNvPicPr>
          <a:picLocks noChangeAspect="1"/>
        </xdr:cNvPicPr>
      </xdr:nvPicPr>
      <xdr:blipFill>
        <a:blip xmlns:r="http://schemas.openxmlformats.org/officeDocument/2006/relationships" r:embed="rId100"/>
        <a:stretch>
          <a:fillRect/>
        </a:stretch>
      </xdr:blipFill>
      <xdr:spPr>
        <a:xfrm>
          <a:off x="140000" y="3806001"/>
          <a:ext cx="710000" cy="564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P"/>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beghelliusa.com/products/wg-series-wireguards/" TargetMode="External"/><Relationship Id="rId2" Type="http://schemas.openxmlformats.org/officeDocument/2006/relationships/hyperlink" Target="https://beghelliusa.com/products/curva-combo/" TargetMode="External"/><Relationship Id="rId1" Type="http://schemas.openxmlformats.org/officeDocument/2006/relationships/hyperlink" Target="https://beghelliusa.com/products/curv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beghelliusa.com/products/cyc-ct/" TargetMode="External"/><Relationship Id="rId2" Type="http://schemas.openxmlformats.org/officeDocument/2006/relationships/hyperlink" Target="https://beghelliusa.com/products/cyclone-eco/" TargetMode="External"/><Relationship Id="rId1" Type="http://schemas.openxmlformats.org/officeDocument/2006/relationships/hyperlink" Target="https://beghelliusa.com/products/cyclone/" TargetMode="External"/><Relationship Id="rId4" Type="http://schemas.openxmlformats.org/officeDocument/2006/relationships/hyperlink" Target="https://beghelliusa.com/products/cyclon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beghelliusa.com/products/dlx100/" TargetMode="External"/><Relationship Id="rId1" Type="http://schemas.openxmlformats.org/officeDocument/2006/relationships/hyperlink" Target="https://beghelliusa.com/products/dlx50/"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edt/"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beghelliusa.com/products/ecco-luna-le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epc/" TargetMode="External"/><Relationship Id="rId2" Type="http://schemas.openxmlformats.org/officeDocument/2006/relationships/hyperlink" Target="https://beghelliusa.com/products/epe/" TargetMode="External"/><Relationship Id="rId1" Type="http://schemas.openxmlformats.org/officeDocument/2006/relationships/hyperlink" Target="https://beghelliusa.com/products/ep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es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es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est/"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ev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tx-recessed/" TargetMode="External"/><Relationship Id="rId2" Type="http://schemas.openxmlformats.org/officeDocument/2006/relationships/hyperlink" Target="https://beghelliusa.com/products/atx-ct/" TargetMode="External"/><Relationship Id="rId1" Type="http://schemas.openxmlformats.org/officeDocument/2006/relationships/hyperlink" Target="https://beghelliusa.com/products/atx/" TargetMode="External"/><Relationship Id="rId6" Type="http://schemas.openxmlformats.org/officeDocument/2006/relationships/printerSettings" Target="../printerSettings/printerSettings1.bin"/><Relationship Id="rId5" Type="http://schemas.openxmlformats.org/officeDocument/2006/relationships/hyperlink" Target="https://beghelliusa.com/products/atx-ct/" TargetMode="External"/><Relationship Id="rId4" Type="http://schemas.openxmlformats.org/officeDocument/2006/relationships/hyperlink" Target="https://beghelliusa.com/products/atx/"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formaluce-combo/"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beghelliusa.com/products/forma-combo/" TargetMode="External"/><Relationship Id="rId2" Type="http://schemas.openxmlformats.org/officeDocument/2006/relationships/hyperlink" Target="https://beghelliusa.com/products/forma/" TargetMode="External"/><Relationship Id="rId1" Type="http://schemas.openxmlformats.org/officeDocument/2006/relationships/hyperlink" Target="https://beghelliusa.com/products/form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beghelliusa.com/products/fortezza-plus/" TargetMode="External"/><Relationship Id="rId2" Type="http://schemas.openxmlformats.org/officeDocument/2006/relationships/hyperlink" Target="https://beghelliusa.com/products/fortezza-combo/" TargetMode="External"/><Relationship Id="rId1" Type="http://schemas.openxmlformats.org/officeDocument/2006/relationships/hyperlink" Target="https://beghelliusa.com/products/fortezza-exit/"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hwe/"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beghelliusa.com/products/castex-800/" TargetMode="External"/><Relationship Id="rId1" Type="http://schemas.openxmlformats.org/officeDocument/2006/relationships/hyperlink" Target="https://beghelliusa.com/products/castex-700/"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beghelliusa.com/products/nova-uac-p-1500w-2000w/" TargetMode="External"/><Relationship Id="rId3" Type="http://schemas.openxmlformats.org/officeDocument/2006/relationships/hyperlink" Target="https://beghelliusa.com/products/nova-uac-p/" TargetMode="External"/><Relationship Id="rId7" Type="http://schemas.openxmlformats.org/officeDocument/2006/relationships/hyperlink" Target="https://beghelliusa.com/products/wg-series-wireguards/" TargetMode="External"/><Relationship Id="rId2" Type="http://schemas.openxmlformats.org/officeDocument/2006/relationships/hyperlink" Target="https://beghelliusa.com/products/nova/" TargetMode="External"/><Relationship Id="rId1" Type="http://schemas.openxmlformats.org/officeDocument/2006/relationships/hyperlink" Target="https://beghelliusa.com/products/nova/" TargetMode="External"/><Relationship Id="rId6" Type="http://schemas.openxmlformats.org/officeDocument/2006/relationships/hyperlink" Target="https://beghelliusa.com/products/vesta-max/" TargetMode="External"/><Relationship Id="rId5" Type="http://schemas.openxmlformats.org/officeDocument/2006/relationships/hyperlink" Target="https://beghelliusa.com/products/vesta-mini/" TargetMode="External"/><Relationship Id="rId4" Type="http://schemas.openxmlformats.org/officeDocument/2006/relationships/hyperlink" Target="https://beghelliusa.com/products/vesta-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beghelliusa.com/products/lc1-e/"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beghelliusa.com/products/nyc-crv-c/" TargetMode="External"/><Relationship Id="rId13" Type="http://schemas.openxmlformats.org/officeDocument/2006/relationships/hyperlink" Target="https://beghelliusa.com/products/nyc-crv-c/" TargetMode="External"/><Relationship Id="rId18" Type="http://schemas.openxmlformats.org/officeDocument/2006/relationships/hyperlink" Target="https://beghelliusa.com/products/nyc-crv-c/" TargetMode="External"/><Relationship Id="rId3" Type="http://schemas.openxmlformats.org/officeDocument/2006/relationships/hyperlink" Target="https://beghelliusa.com/products/nyc-redg/" TargetMode="External"/><Relationship Id="rId7" Type="http://schemas.openxmlformats.org/officeDocument/2006/relationships/hyperlink" Target="https://beghelliusa.com/products/nyc-crv-c/" TargetMode="External"/><Relationship Id="rId12" Type="http://schemas.openxmlformats.org/officeDocument/2006/relationships/hyperlink" Target="https://beghelliusa.com/products/nyc-crv-c/" TargetMode="External"/><Relationship Id="rId17" Type="http://schemas.openxmlformats.org/officeDocument/2006/relationships/hyperlink" Target="https://beghelliusa.com/products/nyc-crv-c/" TargetMode="External"/><Relationship Id="rId2" Type="http://schemas.openxmlformats.org/officeDocument/2006/relationships/hyperlink" Target="https://beghelliusa.com/products/nyc-stx-c/" TargetMode="External"/><Relationship Id="rId16" Type="http://schemas.openxmlformats.org/officeDocument/2006/relationships/hyperlink" Target="https://beghelliusa.com/products/nyc-crv-c/" TargetMode="External"/><Relationship Id="rId20" Type="http://schemas.openxmlformats.org/officeDocument/2006/relationships/hyperlink" Target="https://beghelliusa.com/products/nyc-lc1/" TargetMode="External"/><Relationship Id="rId1" Type="http://schemas.openxmlformats.org/officeDocument/2006/relationships/hyperlink" Target="https://beghelliusa.com/products/nyc-crv-c/" TargetMode="External"/><Relationship Id="rId6" Type="http://schemas.openxmlformats.org/officeDocument/2006/relationships/hyperlink" Target="https://beghelliusa.com/products/nyc-crv-c/" TargetMode="External"/><Relationship Id="rId11" Type="http://schemas.openxmlformats.org/officeDocument/2006/relationships/hyperlink" Target="https://beghelliusa.com/products/nyc-crv-c/" TargetMode="External"/><Relationship Id="rId5" Type="http://schemas.openxmlformats.org/officeDocument/2006/relationships/hyperlink" Target="https://beghelliusa.com/products/nyc-stx/" TargetMode="External"/><Relationship Id="rId15" Type="http://schemas.openxmlformats.org/officeDocument/2006/relationships/hyperlink" Target="https://beghelliusa.com/products/nyc-crv-c/" TargetMode="External"/><Relationship Id="rId10" Type="http://schemas.openxmlformats.org/officeDocument/2006/relationships/hyperlink" Target="https://beghelliusa.com/products/nyc-crv-c/" TargetMode="External"/><Relationship Id="rId19" Type="http://schemas.openxmlformats.org/officeDocument/2006/relationships/hyperlink" Target="https://beghelliusa.com/products/nyc-est/" TargetMode="External"/><Relationship Id="rId4" Type="http://schemas.openxmlformats.org/officeDocument/2006/relationships/hyperlink" Target="https://beghelliusa.com/products/nyc-sedg/" TargetMode="External"/><Relationship Id="rId9" Type="http://schemas.openxmlformats.org/officeDocument/2006/relationships/hyperlink" Target="https://beghelliusa.com/products/nyc-crv-c/" TargetMode="External"/><Relationship Id="rId14" Type="http://schemas.openxmlformats.org/officeDocument/2006/relationships/hyperlink" Target="https://beghelliusa.com/products/nyc-crv-c/"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bbx/"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beghelliusa.com/products/ol2-plus/" TargetMode="External"/><Relationship Id="rId2" Type="http://schemas.openxmlformats.org/officeDocument/2006/relationships/hyperlink" Target="https://beghelliusa.com/products/ol2/" TargetMode="External"/><Relationship Id="rId1" Type="http://schemas.openxmlformats.org/officeDocument/2006/relationships/hyperlink" Target="https://beghelliusa.com/products/ol2/"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ol2-mullion-mount-exit/" TargetMode="External"/><Relationship Id="rId4" Type="http://schemas.openxmlformats.org/officeDocument/2006/relationships/hyperlink" Target="https://beghelliusa.com/products/ol2-ct-exit/"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beghelliusa.com/products/paco-px/" TargetMode="External"/><Relationship Id="rId2" Type="http://schemas.openxmlformats.org/officeDocument/2006/relationships/hyperlink" Target="https://beghelliusa.com/products/paco-peh-t20/" TargetMode="External"/><Relationship Id="rId1" Type="http://schemas.openxmlformats.org/officeDocument/2006/relationships/hyperlink" Target="https://beghelliusa.com/products/paco-peh-1/" TargetMode="External"/><Relationship Id="rId5" Type="http://schemas.openxmlformats.org/officeDocument/2006/relationships/hyperlink" Target="https://beghelliusa.com/products/paco-aqua-combo/" TargetMode="External"/><Relationship Id="rId4" Type="http://schemas.openxmlformats.org/officeDocument/2006/relationships/hyperlink" Target="https://beghelliusa.com/products/paco-pch/"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beghelliusa.com/products/pluraluce-hz-unit/" TargetMode="External"/><Relationship Id="rId1" Type="http://schemas.openxmlformats.org/officeDocument/2006/relationships/hyperlink" Target="https://beghelliusa.com/products/pluraluce-indoor-unit/"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quadraluce-combo/"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beghelliusa.com/products/robusto-unit/" TargetMode="External"/><Relationship Id="rId2" Type="http://schemas.openxmlformats.org/officeDocument/2006/relationships/hyperlink" Target="https://beghelliusa.com/products/robusto-exit/" TargetMode="External"/><Relationship Id="rId1" Type="http://schemas.openxmlformats.org/officeDocument/2006/relationships/hyperlink" Target="https://beghelliusa.com/products/robusto-combo/"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beghelliusa.com/products/paco-peh-remote/" TargetMode="External"/><Relationship Id="rId2" Type="http://schemas.openxmlformats.org/officeDocument/2006/relationships/hyperlink" Target="https://beghelliusa.com/products/btmr/" TargetMode="External"/><Relationship Id="rId1" Type="http://schemas.openxmlformats.org/officeDocument/2006/relationships/hyperlink" Target="https://beghelliusa.com/products/brh/" TargetMode="External"/><Relationship Id="rId6" Type="http://schemas.openxmlformats.org/officeDocument/2006/relationships/hyperlink" Target="https://beghelliusa.com/products/testa/" TargetMode="External"/><Relationship Id="rId5" Type="http://schemas.openxmlformats.org/officeDocument/2006/relationships/hyperlink" Target="https://beghelliusa.com/products/sea/" TargetMode="External"/><Relationship Id="rId4" Type="http://schemas.openxmlformats.org/officeDocument/2006/relationships/hyperlink" Target="https://beghelliusa.com/products/paco-t20-remote/"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beghelliusa.com/products/rse/"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beghelliusa.com/products/rtb/"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beghelliusa.com/products/stellaluce-combo/"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beghelliusa.com/products/stx/" TargetMode="External"/><Relationship Id="rId2" Type="http://schemas.openxmlformats.org/officeDocument/2006/relationships/hyperlink" Target="https://beghelliusa.com/products/stx-c-ct/" TargetMode="External"/><Relationship Id="rId1" Type="http://schemas.openxmlformats.org/officeDocument/2006/relationships/hyperlink" Target="https://beghelliusa.com/products/stx-c/" TargetMode="External"/><Relationship Id="rId5" Type="http://schemas.openxmlformats.org/officeDocument/2006/relationships/hyperlink" Target="https://beghelliusa.com/products/stx-ct/" TargetMode="External"/><Relationship Id="rId4" Type="http://schemas.openxmlformats.org/officeDocument/2006/relationships/hyperlink" Target="https://beghelliusa.com/products/wg-series-wireguard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eghelliusa.com/products/bolla-wp/"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beghelliusa.com/products/tempesta-t20/" TargetMode="External"/><Relationship Id="rId2" Type="http://schemas.openxmlformats.org/officeDocument/2006/relationships/hyperlink" Target="https://beghelliusa.com/products/tempesta-led-eco/" TargetMode="External"/><Relationship Id="rId1" Type="http://schemas.openxmlformats.org/officeDocument/2006/relationships/hyperlink" Target="https://beghelliusa.com/products/tempesta-led/" TargetMode="External"/><Relationship Id="rId4" Type="http://schemas.openxmlformats.org/officeDocument/2006/relationships/hyperlink" Target="https://beghelliusa.com/products/wg-series-wireguards/"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beghelliusa.com/products/tsl/"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beghelliusa.com/products/verde-exit/"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beghelliusa.com/products/wlx/" TargetMode="External"/><Relationship Id="rId2" Type="http://schemas.openxmlformats.org/officeDocument/2006/relationships/hyperlink" Target="https://beghelliusa.com/products/wlx-e/" TargetMode="External"/><Relationship Id="rId1" Type="http://schemas.openxmlformats.org/officeDocument/2006/relationships/hyperlink" Target="https://beghelliusa.com/products/wlx-e/"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beghelliusa.com/products/xmr-wl/" TargetMode="External"/><Relationship Id="rId1" Type="http://schemas.openxmlformats.org/officeDocument/2006/relationships/hyperlink" Target="https://beghelliusa.com/products/xmr/"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beghelliusa.com/products/wireguards/" TargetMode="External"/><Relationship Id="rId2" Type="http://schemas.openxmlformats.org/officeDocument/2006/relationships/hyperlink" Target="https://beghelliusa.com/products/luce-led-cp/" TargetMode="External"/><Relationship Id="rId1" Type="http://schemas.openxmlformats.org/officeDocument/2006/relationships/hyperlink" Target="https://beghelliusa.com/products/luce-led/" TargetMode="External"/><Relationship Id="rId4" Type="http://schemas.openxmlformats.org/officeDocument/2006/relationships/hyperlink" Target="https://beghelliusa.com/products/wg-series-wireguards/"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brun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eghelliusa.com/products/bravado-hazardous/" TargetMode="External"/><Relationship Id="rId2" Type="http://schemas.openxmlformats.org/officeDocument/2006/relationships/hyperlink" Target="https://beghelliusa.com/products/bravado/" TargetMode="External"/><Relationship Id="rId1" Type="http://schemas.openxmlformats.org/officeDocument/2006/relationships/hyperlink" Target="https://beghelliusa.com/products/bravado-hazardou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brezz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acciaio-bx9102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beghelliusa.com/products/chsedg/" TargetMode="External"/><Relationship Id="rId2" Type="http://schemas.openxmlformats.org/officeDocument/2006/relationships/hyperlink" Target="https://beghelliusa.com/products/chredg/" TargetMode="External"/><Relationship Id="rId1" Type="http://schemas.openxmlformats.org/officeDocument/2006/relationships/hyperlink" Target="https://beghelliusa.com/products/ch-esm/" TargetMode="External"/><Relationship Id="rId4" Type="http://schemas.openxmlformats.org/officeDocument/2006/relationships/hyperlink" Target="https://beghelliusa.com/products/c-s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2A69-3FFE-624C-9324-1DA3CA3B2948}">
  <dimension ref="A1:F90"/>
  <sheetViews>
    <sheetView zoomScale="127" zoomScaleNormal="127" workbookViewId="0">
      <selection activeCell="A15" sqref="A15"/>
    </sheetView>
  </sheetViews>
  <sheetFormatPr defaultColWidth="10.5" defaultRowHeight="15.95"/>
  <cols>
    <col min="1" max="1" width="15.875" style="39" customWidth="1"/>
    <col min="2" max="2" width="30.875" style="39" customWidth="1"/>
    <col min="3" max="3" width="15.875" style="39" customWidth="1"/>
    <col min="4" max="4" width="30.875" style="39" customWidth="1"/>
    <col min="5" max="5" width="15.875" style="39" customWidth="1"/>
    <col min="6" max="6" width="30.875" style="39" customWidth="1"/>
    <col min="7" max="16384" width="10.5" style="39"/>
  </cols>
  <sheetData>
    <row r="1" spans="1:6" ht="39" customHeight="1">
      <c r="A1" s="1335" t="s">
        <v>0</v>
      </c>
      <c r="B1" s="1336"/>
      <c r="C1" s="1336"/>
      <c r="D1" s="1336"/>
      <c r="E1" s="1336"/>
      <c r="F1" s="1337"/>
    </row>
    <row r="2" spans="1:6" ht="30.95" customHeight="1">
      <c r="A2" s="1338" t="s">
        <v>1</v>
      </c>
      <c r="B2" s="1339"/>
      <c r="C2" s="1339"/>
      <c r="D2" s="1339"/>
      <c r="E2" s="1339"/>
      <c r="F2" s="1340"/>
    </row>
    <row r="3" spans="1:6" ht="50.1" customHeight="1">
      <c r="A3" s="1343" t="s">
        <v>2</v>
      </c>
      <c r="B3" s="1343"/>
      <c r="C3" s="1343" t="s">
        <v>3</v>
      </c>
      <c r="D3" s="1343"/>
      <c r="E3" s="1343" t="s">
        <v>4</v>
      </c>
      <c r="F3" s="1343"/>
    </row>
    <row r="4" spans="1:6" ht="24.95" customHeight="1">
      <c r="A4" s="181" t="s">
        <v>5</v>
      </c>
      <c r="B4" s="182"/>
      <c r="C4" s="181" t="s">
        <v>6</v>
      </c>
      <c r="D4" s="182"/>
      <c r="E4" s="181" t="s">
        <v>7</v>
      </c>
      <c r="F4" s="182"/>
    </row>
    <row r="5" spans="1:6" ht="24.95" customHeight="1">
      <c r="B5" s="1341" t="s">
        <v>8</v>
      </c>
      <c r="D5" s="1315" t="s">
        <v>9</v>
      </c>
      <c r="F5" s="1315" t="s">
        <v>10</v>
      </c>
    </row>
    <row r="6" spans="1:6" ht="24.95" customHeight="1">
      <c r="A6" s="187"/>
      <c r="B6" s="1342"/>
      <c r="C6" s="147"/>
      <c r="D6" s="1316"/>
      <c r="E6" s="147"/>
      <c r="F6" s="1316"/>
    </row>
    <row r="7" spans="1:6" ht="24.95" customHeight="1">
      <c r="B7" s="1341" t="s">
        <v>11</v>
      </c>
      <c r="D7" s="1315" t="s">
        <v>12</v>
      </c>
      <c r="F7" s="1315" t="s">
        <v>13</v>
      </c>
    </row>
    <row r="8" spans="1:6" ht="24.95" customHeight="1">
      <c r="A8" s="233"/>
      <c r="B8" s="1342"/>
      <c r="C8" s="147"/>
      <c r="D8" s="1316"/>
      <c r="E8" s="147"/>
      <c r="F8" s="1316"/>
    </row>
    <row r="9" spans="1:6" ht="24.95" customHeight="1">
      <c r="A9" s="40"/>
      <c r="B9" s="1344" t="s">
        <v>14</v>
      </c>
      <c r="D9" s="1323" t="s">
        <v>15</v>
      </c>
      <c r="F9" s="1315" t="s">
        <v>16</v>
      </c>
    </row>
    <row r="10" spans="1:6" ht="24.95" customHeight="1">
      <c r="A10" s="147"/>
      <c r="B10" s="1345"/>
      <c r="C10" s="147"/>
      <c r="D10" s="1324"/>
      <c r="E10" s="147"/>
      <c r="F10" s="1316"/>
    </row>
    <row r="11" spans="1:6" ht="24.95" customHeight="1">
      <c r="B11" s="1341" t="s">
        <v>17</v>
      </c>
      <c r="C11" s="181" t="s">
        <v>18</v>
      </c>
      <c r="D11" s="182"/>
      <c r="E11" s="181" t="s">
        <v>19</v>
      </c>
      <c r="F11" s="182"/>
    </row>
    <row r="12" spans="1:6" ht="24.95" customHeight="1">
      <c r="A12" s="233"/>
      <c r="B12" s="1342"/>
      <c r="D12" s="1315" t="s">
        <v>20</v>
      </c>
      <c r="F12" s="1312" t="s">
        <v>21</v>
      </c>
    </row>
    <row r="13" spans="1:6" ht="24.95" customHeight="1">
      <c r="B13" s="1341" t="s">
        <v>22</v>
      </c>
      <c r="C13" s="147"/>
      <c r="D13" s="1316"/>
      <c r="E13" s="184"/>
      <c r="F13" s="1313"/>
    </row>
    <row r="14" spans="1:6" ht="24.95" customHeight="1">
      <c r="A14" s="233"/>
      <c r="B14" s="1349"/>
      <c r="D14" s="1315" t="s">
        <v>23</v>
      </c>
      <c r="F14" s="1312" t="s">
        <v>24</v>
      </c>
    </row>
    <row r="15" spans="1:6" ht="24.95" customHeight="1">
      <c r="B15" s="1341" t="s">
        <v>25</v>
      </c>
      <c r="C15" s="147"/>
      <c r="D15" s="1316"/>
      <c r="E15" s="184"/>
      <c r="F15" s="1313"/>
    </row>
    <row r="16" spans="1:6" ht="24.95" customHeight="1">
      <c r="A16" s="233"/>
      <c r="B16" s="1349"/>
      <c r="D16" s="1315" t="s">
        <v>26</v>
      </c>
      <c r="E16" s="181" t="s">
        <v>27</v>
      </c>
      <c r="F16" s="182"/>
    </row>
    <row r="17" spans="1:6" ht="24.95" customHeight="1">
      <c r="B17" s="1341" t="s">
        <v>28</v>
      </c>
      <c r="C17" s="147"/>
      <c r="D17" s="1316"/>
      <c r="F17" s="1312" t="s">
        <v>29</v>
      </c>
    </row>
    <row r="18" spans="1:6" ht="24.95" customHeight="1">
      <c r="A18" s="187"/>
      <c r="B18" s="1352"/>
      <c r="D18" s="1315" t="s">
        <v>30</v>
      </c>
      <c r="E18" s="184"/>
      <c r="F18" s="1313"/>
    </row>
    <row r="19" spans="1:6" ht="24.95" customHeight="1">
      <c r="A19" s="186"/>
      <c r="B19" s="1341" t="s">
        <v>31</v>
      </c>
      <c r="C19" s="147"/>
      <c r="D19" s="1316"/>
      <c r="F19" s="1341" t="s">
        <v>32</v>
      </c>
    </row>
    <row r="20" spans="1:6" ht="24.95" customHeight="1">
      <c r="A20" s="234"/>
      <c r="B20" s="1342"/>
      <c r="D20" s="1315" t="s">
        <v>33</v>
      </c>
      <c r="E20" s="187"/>
      <c r="F20" s="1342"/>
    </row>
    <row r="21" spans="1:6" ht="24.95" customHeight="1">
      <c r="B21" s="1341" t="s">
        <v>34</v>
      </c>
      <c r="C21" s="147"/>
      <c r="D21" s="1316"/>
      <c r="F21" s="1312" t="s">
        <v>35</v>
      </c>
    </row>
    <row r="22" spans="1:6" ht="24.95" customHeight="1">
      <c r="A22" s="187"/>
      <c r="B22" s="1342"/>
      <c r="D22" s="1341" t="s">
        <v>36</v>
      </c>
      <c r="E22" s="184"/>
      <c r="F22" s="1313"/>
    </row>
    <row r="23" spans="1:6" ht="24.95" customHeight="1">
      <c r="B23" s="1341" t="s">
        <v>37</v>
      </c>
      <c r="C23" s="187"/>
      <c r="D23" s="1342"/>
      <c r="F23" s="1312" t="s">
        <v>38</v>
      </c>
    </row>
    <row r="24" spans="1:6" ht="24.95" customHeight="1">
      <c r="A24" s="187"/>
      <c r="B24" s="1342"/>
      <c r="D24" s="1346" t="s">
        <v>39</v>
      </c>
      <c r="E24" s="184"/>
      <c r="F24" s="1313"/>
    </row>
    <row r="25" spans="1:6" ht="24.95" customHeight="1">
      <c r="B25" s="1341" t="s">
        <v>40</v>
      </c>
      <c r="C25" s="147"/>
      <c r="D25" s="1317"/>
      <c r="F25" s="1312" t="s">
        <v>41</v>
      </c>
    </row>
    <row r="26" spans="1:6" ht="24.95" customHeight="1">
      <c r="A26" s="187"/>
      <c r="B26" s="1342"/>
      <c r="D26" s="1346" t="s">
        <v>42</v>
      </c>
      <c r="E26" s="184"/>
      <c r="F26" s="1313"/>
    </row>
    <row r="27" spans="1:6" ht="24.95" customHeight="1">
      <c r="B27" s="1341" t="s">
        <v>43</v>
      </c>
      <c r="C27" s="147"/>
      <c r="D27" s="1317"/>
      <c r="F27" s="1312" t="s">
        <v>44</v>
      </c>
    </row>
    <row r="28" spans="1:6" ht="24.95" customHeight="1">
      <c r="A28" s="233"/>
      <c r="B28" s="1342"/>
      <c r="D28" s="1315" t="s">
        <v>45</v>
      </c>
      <c r="E28" s="184"/>
      <c r="F28" s="1313"/>
    </row>
    <row r="29" spans="1:6" ht="24.95" customHeight="1">
      <c r="B29" s="1341" t="s">
        <v>46</v>
      </c>
      <c r="C29" s="147"/>
      <c r="D29" s="1316"/>
      <c r="E29" s="181" t="s">
        <v>47</v>
      </c>
      <c r="F29" s="182"/>
    </row>
    <row r="30" spans="1:6" ht="24.95" customHeight="1">
      <c r="A30" s="233"/>
      <c r="B30" s="1342"/>
      <c r="C30" s="181" t="s">
        <v>48</v>
      </c>
      <c r="D30" s="182"/>
      <c r="F30" s="1312" t="s">
        <v>49</v>
      </c>
    </row>
    <row r="31" spans="1:6" ht="24.95" customHeight="1">
      <c r="A31" s="181" t="s">
        <v>50</v>
      </c>
      <c r="B31" s="182"/>
      <c r="D31" s="1315" t="s">
        <v>51</v>
      </c>
      <c r="E31" s="184"/>
      <c r="F31" s="1313"/>
    </row>
    <row r="32" spans="1:6" ht="24.95" customHeight="1">
      <c r="A32" s="180"/>
      <c r="B32" s="1315" t="s">
        <v>52</v>
      </c>
      <c r="C32" s="147"/>
      <c r="D32" s="1316"/>
      <c r="F32" s="1341" t="s">
        <v>53</v>
      </c>
    </row>
    <row r="33" spans="1:6" ht="24.95" customHeight="1">
      <c r="A33" s="234"/>
      <c r="B33" s="1316"/>
      <c r="D33" s="1315" t="s">
        <v>54</v>
      </c>
      <c r="E33" s="187"/>
      <c r="F33" s="1342"/>
    </row>
    <row r="34" spans="1:6" ht="24.95" customHeight="1">
      <c r="B34" s="1315" t="s">
        <v>55</v>
      </c>
      <c r="C34" s="147"/>
      <c r="D34" s="1316"/>
      <c r="F34" s="1312" t="s">
        <v>56</v>
      </c>
    </row>
    <row r="35" spans="1:6" ht="24.95" customHeight="1">
      <c r="A35" s="147"/>
      <c r="B35" s="1316"/>
      <c r="D35" s="1315" t="s">
        <v>57</v>
      </c>
      <c r="E35" s="184"/>
      <c r="F35" s="1313"/>
    </row>
    <row r="36" spans="1:6" ht="24.95" customHeight="1">
      <c r="B36" s="1341" t="s">
        <v>58</v>
      </c>
      <c r="C36" s="147"/>
      <c r="D36" s="1316"/>
      <c r="E36" s="181" t="s">
        <v>59</v>
      </c>
      <c r="F36" s="182"/>
    </row>
    <row r="37" spans="1:6" ht="24.95" customHeight="1">
      <c r="A37" s="187"/>
      <c r="B37" s="1342"/>
      <c r="D37" s="1315" t="s">
        <v>60</v>
      </c>
      <c r="E37" s="183"/>
      <c r="F37" s="1312" t="s">
        <v>61</v>
      </c>
    </row>
    <row r="38" spans="1:6" ht="24.95" customHeight="1">
      <c r="A38" s="1353"/>
      <c r="B38" s="1315" t="s">
        <v>62</v>
      </c>
      <c r="C38" s="147"/>
      <c r="D38" s="1316"/>
      <c r="E38" s="184"/>
      <c r="F38" s="1313"/>
    </row>
    <row r="39" spans="1:6" ht="24.95" customHeight="1">
      <c r="A39" s="1354"/>
      <c r="B39" s="1316"/>
      <c r="D39" s="1315" t="s">
        <v>63</v>
      </c>
      <c r="F39" s="1312" t="s">
        <v>64</v>
      </c>
    </row>
    <row r="40" spans="1:6" ht="24.95" customHeight="1">
      <c r="A40" s="185"/>
      <c r="B40" s="1318" t="s">
        <v>65</v>
      </c>
      <c r="C40" s="147"/>
      <c r="D40" s="1316"/>
      <c r="E40" s="81"/>
      <c r="F40" s="1314"/>
    </row>
    <row r="41" spans="1:6" ht="24.95" customHeight="1">
      <c r="B41" s="1316"/>
      <c r="D41" s="1315" t="s">
        <v>66</v>
      </c>
      <c r="E41" s="375"/>
      <c r="F41" s="1312" t="s">
        <v>67</v>
      </c>
    </row>
    <row r="42" spans="1:6" ht="24.95" customHeight="1">
      <c r="A42" s="189"/>
      <c r="B42" s="1312" t="s">
        <v>68</v>
      </c>
      <c r="C42" s="147"/>
      <c r="D42" s="1316"/>
      <c r="E42" s="184"/>
      <c r="F42" s="1313"/>
    </row>
    <row r="43" spans="1:6" ht="24.95" customHeight="1">
      <c r="B43" s="1313"/>
      <c r="D43" s="1347" t="s">
        <v>69</v>
      </c>
      <c r="E43" s="1331" t="s">
        <v>70</v>
      </c>
      <c r="F43" s="1332"/>
    </row>
    <row r="44" spans="1:6" ht="24.95" customHeight="1">
      <c r="A44" s="181" t="s">
        <v>71</v>
      </c>
      <c r="B44" s="182"/>
      <c r="C44" s="147"/>
      <c r="D44" s="1348"/>
      <c r="E44" s="1333"/>
      <c r="F44" s="1334"/>
    </row>
    <row r="45" spans="1:6" ht="24.95" customHeight="1">
      <c r="B45" s="1355" t="s">
        <v>72</v>
      </c>
      <c r="C45" s="377" t="s">
        <v>73</v>
      </c>
      <c r="D45" s="378"/>
      <c r="F45" s="1318" t="s">
        <v>74</v>
      </c>
    </row>
    <row r="46" spans="1:6" ht="24.95" customHeight="1">
      <c r="A46" s="190"/>
      <c r="B46" s="1356"/>
      <c r="C46" s="375"/>
      <c r="D46" s="1312" t="s">
        <v>75</v>
      </c>
      <c r="E46" s="192"/>
      <c r="F46" s="1316"/>
    </row>
    <row r="47" spans="1:6" ht="24.95" customHeight="1">
      <c r="B47" s="1357" t="s">
        <v>76</v>
      </c>
      <c r="C47" s="376"/>
      <c r="D47" s="1313"/>
      <c r="F47" s="1315" t="s">
        <v>77</v>
      </c>
    </row>
    <row r="48" spans="1:6" ht="24.95" customHeight="1">
      <c r="A48" s="190"/>
      <c r="B48" s="1358"/>
      <c r="D48" s="1318" t="s">
        <v>78</v>
      </c>
      <c r="E48" s="192"/>
      <c r="F48" s="1316"/>
    </row>
    <row r="49" spans="1:6" ht="24.95" customHeight="1">
      <c r="A49" s="188"/>
      <c r="B49" s="1341" t="s">
        <v>79</v>
      </c>
      <c r="C49" s="147"/>
      <c r="D49" s="1316"/>
      <c r="F49" s="1315" t="s">
        <v>80</v>
      </c>
    </row>
    <row r="50" spans="1:6" ht="24.95" customHeight="1">
      <c r="A50" s="234"/>
      <c r="B50" s="1342"/>
      <c r="C50" s="180"/>
      <c r="D50" s="1315" t="s">
        <v>81</v>
      </c>
      <c r="E50" s="192"/>
      <c r="F50" s="1316"/>
    </row>
    <row r="51" spans="1:6" ht="24.95" customHeight="1">
      <c r="B51" s="1315" t="s">
        <v>82</v>
      </c>
      <c r="C51" s="147"/>
      <c r="D51" s="1316"/>
      <c r="F51" s="1315" t="s">
        <v>83</v>
      </c>
    </row>
    <row r="52" spans="1:6" ht="24.95" customHeight="1">
      <c r="A52" s="147"/>
      <c r="B52" s="1316"/>
      <c r="D52" s="1315" t="s">
        <v>84</v>
      </c>
      <c r="E52" s="192"/>
      <c r="F52" s="1316"/>
    </row>
    <row r="53" spans="1:6" ht="24.95" customHeight="1">
      <c r="B53" s="1315" t="s">
        <v>85</v>
      </c>
      <c r="C53" s="147"/>
      <c r="D53" s="1316"/>
      <c r="F53" s="1315" t="s">
        <v>86</v>
      </c>
    </row>
    <row r="54" spans="1:6" ht="24.95" customHeight="1">
      <c r="A54" s="147"/>
      <c r="B54" s="1316"/>
      <c r="D54" s="1315" t="s">
        <v>87</v>
      </c>
      <c r="E54" s="192"/>
      <c r="F54" s="1316"/>
    </row>
    <row r="55" spans="1:6" ht="24.95" customHeight="1">
      <c r="A55" s="181" t="s">
        <v>88</v>
      </c>
      <c r="B55" s="182"/>
      <c r="C55" s="147"/>
      <c r="D55" s="1316"/>
      <c r="E55" s="191"/>
      <c r="F55" s="1315" t="s">
        <v>89</v>
      </c>
    </row>
    <row r="56" spans="1:6" ht="24.95" customHeight="1">
      <c r="B56" s="1315" t="s">
        <v>90</v>
      </c>
      <c r="D56" s="1315" t="s">
        <v>91</v>
      </c>
      <c r="E56" s="192"/>
      <c r="F56" s="1316"/>
    </row>
    <row r="57" spans="1:6" ht="24.95" customHeight="1">
      <c r="A57" s="147"/>
      <c r="B57" s="1316"/>
      <c r="C57" s="147"/>
      <c r="D57" s="1316"/>
      <c r="E57" s="1319" t="s">
        <v>92</v>
      </c>
      <c r="F57" s="1320"/>
    </row>
    <row r="58" spans="1:6" ht="24.95" customHeight="1">
      <c r="B58" s="1315" t="s">
        <v>93</v>
      </c>
      <c r="D58" s="1323" t="s">
        <v>94</v>
      </c>
      <c r="E58" s="1321"/>
      <c r="F58" s="1322"/>
    </row>
    <row r="59" spans="1:6" ht="24.95" customHeight="1">
      <c r="A59" s="147"/>
      <c r="B59" s="1316"/>
      <c r="C59" s="147"/>
      <c r="D59" s="1324"/>
      <c r="E59" s="181" t="s">
        <v>95</v>
      </c>
      <c r="F59" s="182"/>
    </row>
    <row r="60" spans="1:6" ht="24.95" customHeight="1">
      <c r="B60" s="1315" t="s">
        <v>96</v>
      </c>
      <c r="D60" s="1315" t="s">
        <v>97</v>
      </c>
      <c r="F60" s="1312" t="s">
        <v>98</v>
      </c>
    </row>
    <row r="61" spans="1:6" ht="24.95" customHeight="1">
      <c r="A61" s="147"/>
      <c r="B61" s="1316"/>
      <c r="C61" s="147"/>
      <c r="D61" s="1316"/>
      <c r="E61" s="192"/>
      <c r="F61" s="1314"/>
    </row>
    <row r="62" spans="1:6" ht="24.95" customHeight="1">
      <c r="A62" s="181" t="s">
        <v>99</v>
      </c>
      <c r="B62" s="182"/>
      <c r="D62" s="1315" t="s">
        <v>100</v>
      </c>
      <c r="F62" s="1312" t="s">
        <v>101</v>
      </c>
    </row>
    <row r="63" spans="1:6" ht="24.95" customHeight="1">
      <c r="B63" s="1315" t="s">
        <v>102</v>
      </c>
      <c r="C63" s="147"/>
      <c r="D63" s="1316"/>
      <c r="E63" s="192"/>
      <c r="F63" s="1314"/>
    </row>
    <row r="64" spans="1:6" ht="24.95" customHeight="1">
      <c r="A64" s="147"/>
      <c r="B64" s="1316"/>
      <c r="D64" s="1315" t="s">
        <v>103</v>
      </c>
      <c r="F64" s="1312" t="s">
        <v>104</v>
      </c>
    </row>
    <row r="65" spans="1:6" ht="24.95" customHeight="1">
      <c r="B65" s="1315" t="s">
        <v>105</v>
      </c>
      <c r="C65" s="147"/>
      <c r="D65" s="1316"/>
      <c r="E65" s="81"/>
      <c r="F65" s="1314"/>
    </row>
    <row r="66" spans="1:6" ht="24.95" customHeight="1">
      <c r="A66" s="147"/>
      <c r="B66" s="1316"/>
      <c r="C66" s="181" t="s">
        <v>106</v>
      </c>
      <c r="D66" s="182"/>
      <c r="E66" s="183"/>
      <c r="F66" s="1312" t="s">
        <v>107</v>
      </c>
    </row>
    <row r="67" spans="1:6" ht="24.95" customHeight="1">
      <c r="A67" s="181" t="s">
        <v>108</v>
      </c>
      <c r="B67" s="182"/>
      <c r="D67" s="1315" t="s">
        <v>109</v>
      </c>
      <c r="E67" s="238"/>
      <c r="F67" s="1314"/>
    </row>
    <row r="68" spans="1:6" ht="24.95" customHeight="1">
      <c r="B68" s="1315" t="s">
        <v>110</v>
      </c>
      <c r="C68" s="147"/>
      <c r="D68" s="1316"/>
      <c r="E68"/>
      <c r="F68" s="1312" t="s">
        <v>111</v>
      </c>
    </row>
    <row r="69" spans="1:6" ht="24.95" customHeight="1">
      <c r="A69" s="147"/>
      <c r="B69" s="1316"/>
      <c r="D69" s="1315" t="s">
        <v>112</v>
      </c>
      <c r="E69" s="81"/>
      <c r="F69" s="1314"/>
    </row>
    <row r="70" spans="1:6" ht="24.95" customHeight="1">
      <c r="B70" s="1315" t="s">
        <v>113</v>
      </c>
      <c r="C70" s="147"/>
      <c r="D70" s="1316"/>
      <c r="E70" s="181" t="s">
        <v>114</v>
      </c>
      <c r="F70" s="182"/>
    </row>
    <row r="71" spans="1:6" ht="24.95" customHeight="1">
      <c r="A71" s="147"/>
      <c r="B71" s="1316"/>
      <c r="D71" s="1315" t="s">
        <v>115</v>
      </c>
      <c r="F71" s="1312" t="s">
        <v>116</v>
      </c>
    </row>
    <row r="72" spans="1:6" ht="24.95" customHeight="1">
      <c r="B72" s="1323" t="s">
        <v>117</v>
      </c>
      <c r="C72" s="147"/>
      <c r="D72" s="1316"/>
      <c r="E72" s="192"/>
      <c r="F72" s="1314"/>
    </row>
    <row r="73" spans="1:6" ht="24.95" customHeight="1">
      <c r="A73" s="147"/>
      <c r="B73" s="1316"/>
      <c r="C73" s="1319" t="s">
        <v>118</v>
      </c>
      <c r="D73" s="1327"/>
      <c r="F73" s="1312" t="s">
        <v>119</v>
      </c>
    </row>
    <row r="74" spans="1:6" ht="24.95" customHeight="1">
      <c r="B74" s="1323" t="s">
        <v>120</v>
      </c>
      <c r="C74" s="1321"/>
      <c r="D74" s="1328"/>
      <c r="E74" s="81"/>
      <c r="F74" s="1314"/>
    </row>
    <row r="75" spans="1:6" ht="24.95" customHeight="1">
      <c r="A75" s="147"/>
      <c r="B75" s="1316"/>
      <c r="C75" s="1329" t="s">
        <v>121</v>
      </c>
      <c r="D75" s="1330"/>
      <c r="E75" s="183"/>
      <c r="F75" s="1312" t="s">
        <v>122</v>
      </c>
    </row>
    <row r="76" spans="1:6" ht="24.95" customHeight="1">
      <c r="A76" s="181" t="s">
        <v>123</v>
      </c>
      <c r="B76" s="182"/>
      <c r="C76" s="1329" t="s">
        <v>124</v>
      </c>
      <c r="D76" s="1330"/>
      <c r="E76" s="81"/>
      <c r="F76" s="1314"/>
    </row>
    <row r="77" spans="1:6" ht="24.95" customHeight="1">
      <c r="B77" s="1323" t="s">
        <v>125</v>
      </c>
      <c r="C77" s="1329" t="s">
        <v>126</v>
      </c>
      <c r="D77" s="1330"/>
      <c r="E77" s="1026"/>
      <c r="F77" s="1312" t="s">
        <v>127</v>
      </c>
    </row>
    <row r="78" spans="1:6" ht="24.95" customHeight="1">
      <c r="A78" s="147"/>
      <c r="B78" s="1324"/>
      <c r="C78" s="1329" t="s">
        <v>128</v>
      </c>
      <c r="D78" s="1330"/>
      <c r="E78" s="192"/>
      <c r="F78" s="1317"/>
    </row>
    <row r="79" spans="1:6" ht="24.95" customHeight="1">
      <c r="A79" s="40"/>
      <c r="B79" s="1315" t="s">
        <v>129</v>
      </c>
      <c r="C79" s="1350" t="s">
        <v>130</v>
      </c>
      <c r="D79" s="1351"/>
      <c r="E79" s="1325" t="s">
        <v>131</v>
      </c>
      <c r="F79" s="1326"/>
    </row>
    <row r="80" spans="1:6" ht="24.95" customHeight="1">
      <c r="A80" s="143"/>
      <c r="B80" s="1316"/>
      <c r="C80" s="40"/>
      <c r="D80" s="40"/>
      <c r="E80" s="232"/>
      <c r="F80" s="40"/>
    </row>
    <row r="81" spans="1:6" ht="24.95" customHeight="1">
      <c r="A81" s="40"/>
      <c r="B81" s="40"/>
      <c r="C81" s="40"/>
      <c r="D81" s="232"/>
      <c r="E81" s="40"/>
      <c r="F81" s="40"/>
    </row>
    <row r="82" spans="1:6" ht="24.95" customHeight="1">
      <c r="A82" s="40" t="s">
        <v>132</v>
      </c>
      <c r="B82" s="40"/>
      <c r="C82" s="40"/>
      <c r="D82" s="40"/>
      <c r="E82" s="40"/>
      <c r="F82" s="40"/>
    </row>
    <row r="83" spans="1:6" ht="24.95" customHeight="1">
      <c r="A83" s="40"/>
      <c r="B83" s="40"/>
      <c r="C83" s="40"/>
      <c r="D83" s="40"/>
      <c r="E83" s="40"/>
      <c r="F83" s="40"/>
    </row>
    <row r="84" spans="1:6" ht="24.95" customHeight="1">
      <c r="A84" s="40"/>
      <c r="B84" s="40"/>
      <c r="C84" s="40"/>
      <c r="D84" s="40"/>
    </row>
    <row r="85" spans="1:6">
      <c r="A85" s="40"/>
      <c r="B85" s="40"/>
      <c r="C85" s="40"/>
      <c r="D85" s="40"/>
    </row>
    <row r="86" spans="1:6">
      <c r="A86" s="40" t="s">
        <v>133</v>
      </c>
      <c r="B86" s="40"/>
      <c r="C86" s="40"/>
      <c r="D86" s="40"/>
    </row>
    <row r="87" spans="1:6">
      <c r="A87" s="40"/>
      <c r="B87" s="40"/>
      <c r="C87" s="40"/>
      <c r="D87" s="40"/>
    </row>
    <row r="88" spans="1:6">
      <c r="A88" s="40"/>
      <c r="B88" s="40"/>
      <c r="C88" s="40"/>
      <c r="D88" s="40"/>
    </row>
    <row r="90" spans="1:6">
      <c r="D90"/>
    </row>
  </sheetData>
  <mergeCells count="114">
    <mergeCell ref="B11:B12"/>
    <mergeCell ref="B13:B14"/>
    <mergeCell ref="B74:B75"/>
    <mergeCell ref="B70:B71"/>
    <mergeCell ref="C79:D79"/>
    <mergeCell ref="C75:D75"/>
    <mergeCell ref="C77:D77"/>
    <mergeCell ref="A3:B3"/>
    <mergeCell ref="C3:D3"/>
    <mergeCell ref="B17:B18"/>
    <mergeCell ref="D16:D17"/>
    <mergeCell ref="D18:D19"/>
    <mergeCell ref="D50:D51"/>
    <mergeCell ref="D31:D32"/>
    <mergeCell ref="D39:D40"/>
    <mergeCell ref="D41:D42"/>
    <mergeCell ref="A38:A39"/>
    <mergeCell ref="B15:B16"/>
    <mergeCell ref="B60:B61"/>
    <mergeCell ref="B45:B46"/>
    <mergeCell ref="B47:B48"/>
    <mergeCell ref="B68:B69"/>
    <mergeCell ref="B49:B50"/>
    <mergeCell ref="D46:D47"/>
    <mergeCell ref="F21:F22"/>
    <mergeCell ref="F14:F15"/>
    <mergeCell ref="F7:F8"/>
    <mergeCell ref="D9:D10"/>
    <mergeCell ref="D12:D13"/>
    <mergeCell ref="D14:D15"/>
    <mergeCell ref="F41:F42"/>
    <mergeCell ref="D37:D38"/>
    <mergeCell ref="B42:B43"/>
    <mergeCell ref="B34:B35"/>
    <mergeCell ref="B40:B41"/>
    <mergeCell ref="F25:F26"/>
    <mergeCell ref="F30:F31"/>
    <mergeCell ref="F17:F18"/>
    <mergeCell ref="D20:D21"/>
    <mergeCell ref="D24:D25"/>
    <mergeCell ref="D26:D27"/>
    <mergeCell ref="D28:D29"/>
    <mergeCell ref="D33:D34"/>
    <mergeCell ref="D35:D36"/>
    <mergeCell ref="B38:B39"/>
    <mergeCell ref="B27:B28"/>
    <mergeCell ref="D43:D44"/>
    <mergeCell ref="B29:B30"/>
    <mergeCell ref="E43:F44"/>
    <mergeCell ref="D48:D49"/>
    <mergeCell ref="A1:F1"/>
    <mergeCell ref="A2:F2"/>
    <mergeCell ref="B25:B26"/>
    <mergeCell ref="B21:B22"/>
    <mergeCell ref="F19:F20"/>
    <mergeCell ref="D22:D23"/>
    <mergeCell ref="B36:B37"/>
    <mergeCell ref="F32:F33"/>
    <mergeCell ref="E3:F3"/>
    <mergeCell ref="B9:B10"/>
    <mergeCell ref="B7:B8"/>
    <mergeCell ref="B5:B6"/>
    <mergeCell ref="D5:D6"/>
    <mergeCell ref="D7:D8"/>
    <mergeCell ref="B32:B33"/>
    <mergeCell ref="B19:B20"/>
    <mergeCell ref="B23:B24"/>
    <mergeCell ref="F5:F6"/>
    <mergeCell ref="F9:F10"/>
    <mergeCell ref="F12:F13"/>
    <mergeCell ref="F27:F28"/>
    <mergeCell ref="F23:F24"/>
    <mergeCell ref="B79:B80"/>
    <mergeCell ref="B53:B54"/>
    <mergeCell ref="B72:B73"/>
    <mergeCell ref="E79:F79"/>
    <mergeCell ref="C73:D74"/>
    <mergeCell ref="D52:D53"/>
    <mergeCell ref="D54:D55"/>
    <mergeCell ref="B58:B59"/>
    <mergeCell ref="B56:B57"/>
    <mergeCell ref="D56:D57"/>
    <mergeCell ref="D58:D59"/>
    <mergeCell ref="D60:D61"/>
    <mergeCell ref="D62:D63"/>
    <mergeCell ref="D64:D65"/>
    <mergeCell ref="D67:D68"/>
    <mergeCell ref="D69:D70"/>
    <mergeCell ref="C78:D78"/>
    <mergeCell ref="C76:D76"/>
    <mergeCell ref="F34:F35"/>
    <mergeCell ref="F39:F40"/>
    <mergeCell ref="B63:B64"/>
    <mergeCell ref="F75:F76"/>
    <mergeCell ref="F77:F78"/>
    <mergeCell ref="F45:F46"/>
    <mergeCell ref="F47:F48"/>
    <mergeCell ref="F64:F65"/>
    <mergeCell ref="F66:F67"/>
    <mergeCell ref="F68:F69"/>
    <mergeCell ref="F49:F50"/>
    <mergeCell ref="F51:F52"/>
    <mergeCell ref="F53:F54"/>
    <mergeCell ref="F55:F56"/>
    <mergeCell ref="F60:F61"/>
    <mergeCell ref="F62:F63"/>
    <mergeCell ref="E57:F58"/>
    <mergeCell ref="F71:F72"/>
    <mergeCell ref="F73:F74"/>
    <mergeCell ref="D71:D72"/>
    <mergeCell ref="B77:B78"/>
    <mergeCell ref="B65:B66"/>
    <mergeCell ref="B51:B52"/>
    <mergeCell ref="F37:F38"/>
  </mergeCells>
  <hyperlinks>
    <hyperlink ref="C75" location="Accessories!A190" display="Link to Emergency Drivers" xr:uid="{3B87859C-1C93-4540-BD63-196473FF2370}"/>
    <hyperlink ref="C77" location="Accessories!A218" display="Link to Lamps" xr:uid="{FD949417-C296-1246-A970-B590175CFACB}"/>
    <hyperlink ref="C76" location="Accessories!A250" display="Link to Wire Guards" xr:uid="{5F7E3829-5D6A-784E-809E-0EC383A83AF7}"/>
    <hyperlink ref="C78:D78" location="Accessories!A1" display="Back Boxes" xr:uid="{BF82A5AB-369F-814E-B417-8C2719E8C1B6}"/>
    <hyperlink ref="C79:D79" location="Accessories!A1" display="Batteries" xr:uid="{841F976F-4522-5C42-981F-7AFF2FD83EC3}"/>
    <hyperlink ref="B5:B6" location="'OL2 Modular'!A1" display="OL2" xr:uid="{6DADF8B0-53BB-164D-A94A-A75715A8A846}"/>
    <hyperlink ref="B7:B8" location="'OL2 Modular'!A1" display="OL2 PLUS" xr:uid="{3A3CE8D2-637E-A648-A504-0F282C0AB26D}"/>
    <hyperlink ref="B9:B10" location="BRU!A1" display="BRUNO (BRU)" xr:uid="{1DF207DF-87F6-B74C-99CC-5F73B2816531}"/>
    <hyperlink ref="B29:B30" location="Chicago!A25" display="CHSEDG (Chicago)" xr:uid="{D3E006E8-B06D-3741-B1C3-8154809571DB}"/>
    <hyperlink ref="B11:B12" location="'OL2 Modular'!A1" display="OL2SWCT (Connecticut)" xr:uid="{8ADA619E-700F-7B40-8D33-F3936D97F4ED}"/>
    <hyperlink ref="B13:B14" location="'CYC Modular'!A1" display="CYCLONE (CYC)" xr:uid="{1A8915E2-1D1C-EF44-B41B-059B9E045434}"/>
    <hyperlink ref="B15:B16" location="'CYC Modular'!A1" display="CYCLONE OVAL (CYC)" xr:uid="{7C45C634-D39F-BC4B-BE12-0B72E9A0CCBC}"/>
    <hyperlink ref="B17:B18" location="'CYC Modular'!A1" display="CYCSWCT  (Connecticut)" xr:uid="{9D818347-32E2-D943-B03F-806B57142F74}"/>
    <hyperlink ref="B19:B20" location="'CYC Modular'!A1" display="CYCLONE ECO (CYC)" xr:uid="{D45BB457-7FF1-6E46-A768-EB58243CCFB8}"/>
    <hyperlink ref="B58:B59" location="'FTZ Modular'!A1" display="FORTEZZA (FTZ) " xr:uid="{5FE42A13-69ED-E04C-99BB-661B8EDFFA98}"/>
    <hyperlink ref="B60:B61" location="'FTZ Modular'!A1" display="FORTEZZA PLUS (FTZ PLUS) " xr:uid="{2AC3B398-C7F4-784F-A870-DB86672652C1}"/>
    <hyperlink ref="B32:B33" location="Forma!A1" display="FORMA (FME)" xr:uid="{48013137-CAB6-C44C-9A6A-D6CD000CECA5}"/>
    <hyperlink ref="B34:B35" location="'LC1'!A1" display="LC1" xr:uid="{107285F6-75B7-8F47-9098-EC92B579815B}"/>
    <hyperlink ref="B38:B39" location="'ATX Modular'!A1" display="ATX" xr:uid="{4BED636D-D25F-6447-B8D6-A737DEC6AA18}"/>
    <hyperlink ref="B40:B41" location="'ATX Modular'!A1" display="ATX RECESSED (ATXRE)" xr:uid="{0D058061-9BB4-574C-A6B8-0213AF55A088}"/>
    <hyperlink ref="B42:B43" location="'ATX Modular'!A1" display="ATX CT (Connecticut)" xr:uid="{751F3B90-34F3-C24A-872F-08CCD47FFB2A}"/>
    <hyperlink ref="B45:B46" location="EVR!A1" display="EVR" xr:uid="{89667499-ECEB-2348-9B4A-5A17922B71A6}"/>
    <hyperlink ref="B47:B48" location="'STX Modular'!A1" display="STX" xr:uid="{24E36F20-E09F-DE42-B232-8E8EA0D78150}"/>
    <hyperlink ref="B51:B52" location="CHICAGO!A1" display="C-STX (CHICAGO)" xr:uid="{C4D7BD4D-364F-5245-9C97-540C5339D389}"/>
    <hyperlink ref="B53:B54" location="'STX Modular'!A1" display="STXSWCT  (Connecticut)" xr:uid="{77F64B63-2398-8442-A427-31555DECBD42}"/>
    <hyperlink ref="B56:B57" location="'WLX Modular'!A1" display="WLX" xr:uid="{61C1E27B-AEF7-A649-9DC5-DDFBDC31C78B}"/>
    <hyperlink ref="B63:B64" location="'RBO Modular'!A1" display="ROBUSTO (RBOE)" xr:uid="{775598E3-D32A-D44E-88AC-F87684A75D84}"/>
    <hyperlink ref="B65:B66" location="HZCAS!A1" display="CASTEX 700 (HZ-CAS)" xr:uid="{913BFEFC-578A-C246-AB81-DD7945339EBB}"/>
    <hyperlink ref="B70:B71" location="VE!A1" display="VERDE (VE)" xr:uid="{285E0B06-20D9-4549-AB41-A787CA327F24}"/>
    <hyperlink ref="B72:B73" location="Paco!A1" display="PACO AQUA (PX-A)" xr:uid="{5C05A700-0498-444A-87DE-1286FFCB0610}"/>
    <hyperlink ref="B74:B75" location="Paco!A1" display="PACO (PX)" xr:uid="{BF307609-AD1F-3249-AC75-ECF81D84F4DB}"/>
    <hyperlink ref="B77:B78" location="TSL!A1" display="TSL Tritium" xr:uid="{A86388ED-CF40-6A42-87EA-B2F198DF8914}"/>
    <hyperlink ref="B79:B80" location="DLX!A1" display="DLX Photoluminescent" xr:uid="{AF023442-399D-D04D-8B78-B030FB91935F}"/>
    <hyperlink ref="D5:D6" location="PL!A1" display="Pluraluce INDOOR" xr:uid="{5D4F1CBA-E4E5-3842-B620-4514700E11D0}"/>
    <hyperlink ref="D7:D8" location="PL!A1" display="Pluraluce RECESSED" xr:uid="{18326492-2400-C04D-B7C6-F00364208A95}"/>
    <hyperlink ref="D9:D10" location="PL!A1" display="Pluraluce SQUARE RECESSED" xr:uid="{8AB92C0D-8476-464F-9D3B-3FE77C7BD2E3}"/>
    <hyperlink ref="D12:D13" location="'EDT Modular'!A1" display="EDT" xr:uid="{B08BCCAF-E430-304A-B8BE-717AF0CF77F8}"/>
    <hyperlink ref="D14:D15" location="'ESL Modular'!A1" display="ESL" xr:uid="{9A0C622E-25F3-C44A-BCA2-D85945E8F8D8}"/>
    <hyperlink ref="D16:D17" location="'ESM Modular'!A1" display="ESM" xr:uid="{0B674CF3-54E5-854F-9737-1DF421129FB4}"/>
    <hyperlink ref="D18:D19" location="CHICAGO!A1" display="CH-ESM (CHICAGO)" xr:uid="{DC2038BF-9DB1-C74F-BEEC-90FAEE739B3A}"/>
    <hyperlink ref="D20:D21" location="'EST Modular'!A1" display="EST" xr:uid="{70B5216D-533C-7949-8263-918093BD7E69}"/>
    <hyperlink ref="D24:D25" location="'HWE Modular'!A1" display="HWE" xr:uid="{2B23B6B5-5BAC-2040-AD48-23394D04D23E}"/>
    <hyperlink ref="D26:D27" location="'RSE Modular'!A1" display="RSE" xr:uid="{25E65A55-3C43-BD48-8380-CC1D0A664510}"/>
    <hyperlink ref="D28:D29" location="'RTB Modular'!A1" display="RTB" xr:uid="{356D5031-08EE-1646-B253-1ABF90ABA1F1}"/>
    <hyperlink ref="D46:D47" location="TA!A1" display="TEMPESTA LED (TA-LED)" xr:uid="{793E756A-4BFE-2D4F-83C7-792A5636DD73}"/>
    <hyperlink ref="D48:D49" location="TA!A1" display="TEMPESTA LED T20 (TA-PLUS) " xr:uid="{628BF101-20C4-124D-B70F-2074BE2609F5}"/>
    <hyperlink ref="D50:D51" location="TA!A1" display="TEMPESTA  LED ECO (TA-LED-ECO)" xr:uid="{6039B6CA-0418-EC4E-85D4-9538F3C27861}"/>
    <hyperlink ref="D39:D40" location="XLP!A1" display="XLP-LED1" xr:uid="{47093CAD-CA00-ED4E-9C23-3F6EF1DB673C}"/>
    <hyperlink ref="D41:D42" location="XLP!A1" display="XLP-LED2" xr:uid="{F3ACD5D0-24F7-5F43-8AA0-74CD802A8A51}"/>
    <hyperlink ref="D33:D34" location="XMR!A1" display="XMR" xr:uid="{4DEF3608-D755-9C43-8734-481785338C6E}"/>
    <hyperlink ref="D35:D36" location="Paco!A1" display="PACO (PEH-1)" xr:uid="{42ECD75C-BE6A-BE43-897C-C87F5681ED98}"/>
    <hyperlink ref="D43:D44" location="Paco!A1" display="PACO-T20 (PEH-T20)" xr:uid="{7F0FAD15-8409-604E-A09C-4BC8F34E710F}"/>
    <hyperlink ref="D52:D53" location="EL!A1" display="ECCO LUNA LED (EL)" xr:uid="{445E4AF9-91ED-D247-9E49-65742DD92793}"/>
    <hyperlink ref="D54:D55" location="BRV!A1" display="BRAVADO (BRV)" xr:uid="{3D6F0940-A4F4-1D44-9574-F48EBAD63525}"/>
    <hyperlink ref="D56:D57" location="BOL!A1" display="BOLLA (BOL-WP)" xr:uid="{9907D0F0-C3D5-0144-AC85-199BED65FBE6}"/>
    <hyperlink ref="D58:D59" location="PL!A1" display="Pluraluce WEATHERPROOF" xr:uid="{BFE6DE3F-B00F-8846-9B66-52D0AB962F11}"/>
    <hyperlink ref="D60:D61" location="'BX910 SE'!A1" display="ACCIAIO BX910 SE" xr:uid="{2C794C68-9DE2-F744-9C07-28C5440E0617}"/>
    <hyperlink ref="D62:D63" location="MUR!A1" display="MURO (MUR)" xr:uid="{3E899917-B1B8-5644-A82E-CA004ACCE757}"/>
    <hyperlink ref="D64:D65" location="MEZ!A1" display="MEZZO (MEZ)" xr:uid="{2BFDD8F3-DE0A-AA48-9BBB-9090E311CC75}"/>
    <hyperlink ref="D67:D68" location="PL!A1" display="Pluraluce HAZARDOUS" xr:uid="{03F7F481-2117-1841-93E2-C6955A5669F4}"/>
    <hyperlink ref="D69:D70" location="BRV!A1" display="BRAVADO HAZARDOUS (BRV-HZ)" xr:uid="{7AF6709E-3D67-3845-BB28-DECAA4899874}"/>
    <hyperlink ref="D71:D72" location="'RBO Modular'!A1" display="ROBUSTO (RBOU)" xr:uid="{14924ED9-994D-8643-B732-B430A34B9F79}"/>
    <hyperlink ref="F5:F6" location="'WLX Modular'!A1" display="WLX (WLXE)" xr:uid="{7843DB65-7413-C143-92A0-2B671E0D67FB}"/>
    <hyperlink ref="F7:F8" location="'FTZ Modular'!A1" display="FORTEZZA (FTZC)" xr:uid="{2C3DB8EB-B58D-AD4C-933B-886ECCCB4D83}"/>
    <hyperlink ref="F9:F10" location="Paco!A1" display="PACO AQUA (PCH-A)" xr:uid="{8E669E50-3A16-3049-82F1-1DA11E44C57C}"/>
    <hyperlink ref="F12:F13" location="'RBO Modular'!A1" display="ROBUSTO (RBOC)" xr:uid="{E2554F29-17FC-9742-BF29-936D29C1C833}"/>
    <hyperlink ref="F17:F18" location="CRV!A1" display="CURVA (CRV-C)" xr:uid="{D369E619-0CF3-AD41-8F37-660854CFF8B5}"/>
    <hyperlink ref="F21:F22" location="SL!A1" display="STELLALUCE " xr:uid="{94022D7E-44FE-6E41-A66B-EAD933E0602F}"/>
    <hyperlink ref="F23:F24" location="QR!A1" display="QUADRALUCE" xr:uid="{8CFBC14C-1A85-BD41-8C36-8208C53540BD}"/>
    <hyperlink ref="F25:F26" location="FMPL!A1" display="FORMALUCE (FMPL)" xr:uid="{C0636609-F2DB-1D43-94ED-9A35596512CD}"/>
    <hyperlink ref="F30:F31" location="'STX Modular'!A1" display="STX (STXC)" xr:uid="{073F49A4-4963-3049-A37A-738102EC420C}"/>
    <hyperlink ref="F34:F35" location="'STX Modular'!A1" display="STXC  SWCT  (Connecticut)" xr:uid="{13454390-A63D-0947-B703-643001898382}"/>
    <hyperlink ref="F37:F38" location="BRZ!A1" display="BREZZA (BRZ)" xr:uid="{89665E26-7807-7B45-AE97-5B953BEF90A0}"/>
    <hyperlink ref="F39:F40" location="Paco!A1" display="PACO (PCH)" xr:uid="{7D165B57-92B0-1C42-A1E8-7626A0C8AB2D}"/>
    <hyperlink ref="F45:F46" location="Inverters!A1" display="VESTA MICRO (VST 20-55W)" xr:uid="{595240AA-D525-AD4F-AE77-808A66E89B83}"/>
    <hyperlink ref="F47:F48" location="Inverters!A1" display="VESTA MINI (VST 55-220W)" xr:uid="{A277FA5C-6D50-BE44-ADE4-EA3375D65313}"/>
    <hyperlink ref="F49:F50" location="Inverters!A1" display="VESTA MAX (VST 375-800W)" xr:uid="{9589F4E2-6081-0344-8FBF-F53B82E876DD}"/>
    <hyperlink ref="F51:F52" location="Inverters!A1" display="NOVA (NV 800W)" xr:uid="{2D02B17C-D5A0-D247-9D65-B94FFF95B5ED}"/>
    <hyperlink ref="F53:F54" location="Inverters!A1" display="NOVA (NV 1500-2000W)" xr:uid="{14A5E984-1ACE-E942-B03D-82759D07C968}"/>
    <hyperlink ref="F55:F56" location="Inverters!A1" display="NOVA (NV 6K-17KV)" xr:uid="{B88B7EEA-7E5C-6943-B49A-15980CB46A97}"/>
    <hyperlink ref="F60:F61" location="Remotes!A1" display="BTMR" xr:uid="{7A2DACB3-8373-DA41-9F3C-77EA445EA882}"/>
    <hyperlink ref="F62:F63" location="Remotes!A1" display="BR" xr:uid="{8882F7E0-5F8D-BD4A-A596-C157BB7245A4}"/>
    <hyperlink ref="F64:F65" location="Remotes!A1" display="PR" xr:uid="{271A7DFF-D830-D441-9C30-B2644DC8AD90}"/>
    <hyperlink ref="F66:F67" location="Remotes!A1" display="BRH" xr:uid="{BD220B7B-C78A-2B4C-A850-5476807B36DC}"/>
    <hyperlink ref="F68:F69" location="Remotes!A1" display="PS" xr:uid="{1CB3A747-8607-4849-B21D-5A9FEC30372A}"/>
    <hyperlink ref="F71:F72" location="Remotes!A1" display="TESTA" xr:uid="{224EF833-4A25-EC43-BB67-E21F6C715D3A}"/>
    <hyperlink ref="F73:F74" location="Remotes!A1" display="SEA" xr:uid="{D10EE79A-9D1D-B14C-9860-BE2EDC1C6143}"/>
    <hyperlink ref="F75:F76" location="Remotes!A1" display="BRW" xr:uid="{E77AA1D9-EF43-DA47-8385-5970CBFC95C1}"/>
    <hyperlink ref="F77:F78" location="Remotes!A1" display="PR-WP" xr:uid="{AE42D219-2C4D-694E-8ABB-B0D9271D4A67}"/>
    <hyperlink ref="B25:B26" location="NYC!A1" display="NYC-SEDG" xr:uid="{1944C501-4139-5941-8727-CE31BAF2FF0E}"/>
    <hyperlink ref="B21:B22" location="CRV!A1" display="CURVA (CRV)" xr:uid="{E0069DBE-F802-7A40-AE4B-77DA20492D96}"/>
    <hyperlink ref="B23:B24" location="NYC!A1" display="NYC-REDG" xr:uid="{BD41565E-9D7F-5343-9126-DD7458447D13}"/>
    <hyperlink ref="F19:F20" location="NYC!A1" display="NYC-REDG" xr:uid="{DABE4768-D886-004D-ACBE-EE2093633715}"/>
    <hyperlink ref="D22:D23" location="NYC!A1" display="NYC-REDG" xr:uid="{A0A7AE75-E546-FE4C-A80B-09CF65E0196E}"/>
    <hyperlink ref="B36:B37" location="NYC!A1" display="NYC-REDG" xr:uid="{8EC0EC06-A952-AD48-BB3B-7F61415B56C2}"/>
    <hyperlink ref="F32:F33" location="NYC!A1" display="NYC-REDG" xr:uid="{BD7474F7-C27A-7A40-8D50-011DF949C8C7}"/>
    <hyperlink ref="B49:B50" location="NYC!A1" display="NYC-REDG" xr:uid="{0AAB6F61-5EB8-8A4E-AABE-FDB40C3D33B7}"/>
    <hyperlink ref="E79:F79" location="'Ts &amp; Cs'!A1" display="TERMS &amp; CONDITIONS" xr:uid="{D95D5606-2914-804F-8009-DF5A8B2C7C1C}"/>
    <hyperlink ref="D31:D32" location="BBX!A1" display="BBX" xr:uid="{382D97BF-4C44-7E4D-9A54-41B46109DC86}"/>
    <hyperlink ref="F27:F28" location="Forma!A1" display="FORMA (FRM-C)" xr:uid="{76DE4F36-C25C-3D4F-94C1-25F709AEBAD9}"/>
    <hyperlink ref="B68:B69" location="EP!A1" display="VA4" xr:uid="{BB0DEA04-5F7D-464D-9049-F1CC40D999F2}"/>
    <hyperlink ref="F41:F42" location="EP!A1" display="EPC" xr:uid="{7C9E5062-7C74-5441-8371-9DC8EC4E768C}"/>
    <hyperlink ref="D37:D38" location="EP!A1" display="EPE" xr:uid="{DACDF669-0BD6-3842-B556-61B528FE7BD9}"/>
    <hyperlink ref="F14:F15" location="HZCAS!A11" display="CASTEX 800 (HZCAS)" xr:uid="{8DFAF46A-9059-C842-96F4-738F6BF30B77}"/>
    <hyperlink ref="B27:B28" location="Chicago!A5" display="CHREDG (Chicago)" xr:uid="{690D61F8-E465-D549-8C62-2243B272994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F6CE-0A20-0F43-B0DE-6BBFC7339840}">
  <sheetPr>
    <tabColor rgb="FF00B0F0"/>
  </sheetPr>
  <dimension ref="A1:G81"/>
  <sheetViews>
    <sheetView topLeftCell="A61" workbookViewId="0">
      <selection activeCell="H10" sqref="H10"/>
    </sheetView>
  </sheetViews>
  <sheetFormatPr defaultColWidth="10.875" defaultRowHeight="15.95"/>
  <cols>
    <col min="1" max="1" width="16.5" style="39" customWidth="1"/>
    <col min="2" max="2" width="22.875" style="39" customWidth="1"/>
    <col min="3" max="3" width="10.875" style="39" customWidth="1"/>
    <col min="4" max="4" width="44.625" style="39" customWidth="1"/>
    <col min="5" max="6" width="10.875" style="39" customWidth="1"/>
    <col min="7" max="16384" width="10.875" style="39"/>
  </cols>
  <sheetData>
    <row r="1" spans="1:7" ht="27" customHeight="1">
      <c r="A1" s="1100" t="s">
        <v>573</v>
      </c>
      <c r="B1" s="1101"/>
      <c r="C1" s="1101"/>
      <c r="D1" s="1101"/>
      <c r="E1" s="1101"/>
      <c r="F1" s="1101"/>
      <c r="G1" s="1102"/>
    </row>
    <row r="2" spans="1:7" ht="15.75">
      <c r="A2" s="673" t="s">
        <v>574</v>
      </c>
      <c r="B2" s="1103" t="s">
        <v>134</v>
      </c>
      <c r="C2" s="1104" t="s">
        <v>135</v>
      </c>
      <c r="D2" s="1104" t="s">
        <v>575</v>
      </c>
      <c r="E2" s="1105">
        <v>0.15</v>
      </c>
      <c r="F2" s="1105">
        <v>0.1</v>
      </c>
      <c r="G2" s="1106">
        <v>0.05</v>
      </c>
    </row>
    <row r="3" spans="1:7" ht="15.75">
      <c r="A3" s="63"/>
      <c r="B3" s="1362" t="s">
        <v>576</v>
      </c>
      <c r="C3" s="1363"/>
      <c r="D3" s="1363"/>
      <c r="E3" s="1363"/>
      <c r="F3" s="1363"/>
      <c r="G3" s="1364"/>
    </row>
    <row r="4" spans="1:7" ht="15.75">
      <c r="A4" s="63"/>
      <c r="B4" s="680" t="s">
        <v>577</v>
      </c>
      <c r="C4" s="507">
        <v>100100569</v>
      </c>
      <c r="D4" s="259" t="s">
        <v>578</v>
      </c>
      <c r="E4" s="218">
        <v>64.2</v>
      </c>
      <c r="F4" s="218">
        <v>57.800000000000004</v>
      </c>
      <c r="G4" s="516">
        <v>52</v>
      </c>
    </row>
    <row r="5" spans="1:7" ht="15.75">
      <c r="A5" s="63"/>
      <c r="B5" s="680" t="s">
        <v>579</v>
      </c>
      <c r="C5" s="507">
        <v>100100570</v>
      </c>
      <c r="D5" s="259" t="s">
        <v>580</v>
      </c>
      <c r="E5" s="218">
        <v>64.2</v>
      </c>
      <c r="F5" s="218">
        <v>57.800000000000004</v>
      </c>
      <c r="G5" s="516">
        <v>52</v>
      </c>
    </row>
    <row r="6" spans="1:7" ht="15.75">
      <c r="A6" s="63"/>
      <c r="B6" s="680" t="s">
        <v>581</v>
      </c>
      <c r="C6" s="507">
        <v>100100762</v>
      </c>
      <c r="D6" s="259" t="s">
        <v>582</v>
      </c>
      <c r="E6" s="218">
        <v>64.2</v>
      </c>
      <c r="F6" s="218">
        <v>57.800000000000004</v>
      </c>
      <c r="G6" s="516">
        <v>52</v>
      </c>
    </row>
    <row r="7" spans="1:7" ht="15.75">
      <c r="A7" s="63"/>
      <c r="B7" s="680" t="s">
        <v>583</v>
      </c>
      <c r="C7" s="507">
        <v>100100736</v>
      </c>
      <c r="D7" s="259" t="s">
        <v>584</v>
      </c>
      <c r="E7" s="218">
        <v>64.2</v>
      </c>
      <c r="F7" s="218">
        <v>57.800000000000004</v>
      </c>
      <c r="G7" s="516">
        <v>52</v>
      </c>
    </row>
    <row r="8" spans="1:7" ht="15.75">
      <c r="A8" s="63"/>
      <c r="B8" s="680" t="s">
        <v>585</v>
      </c>
      <c r="C8" s="507">
        <v>100100828</v>
      </c>
      <c r="D8" s="259" t="s">
        <v>586</v>
      </c>
      <c r="E8" s="218">
        <v>64.2</v>
      </c>
      <c r="F8" s="218">
        <v>57.800000000000004</v>
      </c>
      <c r="G8" s="516">
        <v>52</v>
      </c>
    </row>
    <row r="9" spans="1:7" ht="15.75">
      <c r="A9" s="63"/>
      <c r="B9" s="680" t="s">
        <v>587</v>
      </c>
      <c r="C9" s="507">
        <v>100100851</v>
      </c>
      <c r="D9" s="259" t="s">
        <v>588</v>
      </c>
      <c r="E9" s="218">
        <v>64.2</v>
      </c>
      <c r="F9" s="218">
        <v>57.800000000000004</v>
      </c>
      <c r="G9" s="516">
        <v>52</v>
      </c>
    </row>
    <row r="10" spans="1:7" ht="15.75">
      <c r="A10" s="63"/>
      <c r="B10" s="680" t="s">
        <v>589</v>
      </c>
      <c r="C10" s="507">
        <v>100100571</v>
      </c>
      <c r="D10" s="259" t="s">
        <v>590</v>
      </c>
      <c r="E10" s="218">
        <v>72.900000000000006</v>
      </c>
      <c r="F10" s="218">
        <v>65.600000000000009</v>
      </c>
      <c r="G10" s="516">
        <v>59</v>
      </c>
    </row>
    <row r="11" spans="1:7" ht="15.75">
      <c r="A11" s="63"/>
      <c r="B11" s="680" t="s">
        <v>591</v>
      </c>
      <c r="C11" s="507">
        <v>100100572</v>
      </c>
      <c r="D11" s="259" t="s">
        <v>592</v>
      </c>
      <c r="E11" s="218">
        <v>72.900000000000006</v>
      </c>
      <c r="F11" s="218">
        <v>65.600000000000009</v>
      </c>
      <c r="G11" s="516">
        <v>59</v>
      </c>
    </row>
    <row r="12" spans="1:7" ht="15.75">
      <c r="A12" s="63"/>
      <c r="B12" s="680" t="s">
        <v>593</v>
      </c>
      <c r="C12" s="507">
        <v>100100829</v>
      </c>
      <c r="D12" s="259" t="s">
        <v>594</v>
      </c>
      <c r="E12" s="218">
        <v>72.900000000000006</v>
      </c>
      <c r="F12" s="218">
        <v>65.600000000000009</v>
      </c>
      <c r="G12" s="516">
        <v>59</v>
      </c>
    </row>
    <row r="13" spans="1:7" ht="15.75">
      <c r="A13" s="63"/>
      <c r="B13" s="680" t="s">
        <v>595</v>
      </c>
      <c r="C13" s="507">
        <v>100100803</v>
      </c>
      <c r="D13" s="259" t="s">
        <v>596</v>
      </c>
      <c r="E13" s="218">
        <v>72.900000000000006</v>
      </c>
      <c r="F13" s="218">
        <v>65.600000000000009</v>
      </c>
      <c r="G13" s="516">
        <v>59</v>
      </c>
    </row>
    <row r="14" spans="1:7" ht="15.75">
      <c r="A14" s="63"/>
      <c r="B14" s="680" t="s">
        <v>597</v>
      </c>
      <c r="C14" s="507">
        <v>100100573</v>
      </c>
      <c r="D14" s="259" t="s">
        <v>598</v>
      </c>
      <c r="E14" s="218">
        <v>64.2</v>
      </c>
      <c r="F14" s="218">
        <v>57.800000000000004</v>
      </c>
      <c r="G14" s="516">
        <v>52</v>
      </c>
    </row>
    <row r="15" spans="1:7" ht="15.75">
      <c r="A15" s="63"/>
      <c r="B15" s="680" t="s">
        <v>599</v>
      </c>
      <c r="C15" s="507">
        <v>100100574</v>
      </c>
      <c r="D15" s="259" t="s">
        <v>600</v>
      </c>
      <c r="E15" s="218">
        <v>64.2</v>
      </c>
      <c r="F15" s="218">
        <v>57.800000000000004</v>
      </c>
      <c r="G15" s="516">
        <v>52</v>
      </c>
    </row>
    <row r="16" spans="1:7" ht="15.75">
      <c r="A16" s="63"/>
      <c r="B16" s="680" t="s">
        <v>601</v>
      </c>
      <c r="C16" s="507">
        <v>100100651</v>
      </c>
      <c r="D16" s="259" t="s">
        <v>602</v>
      </c>
      <c r="E16" s="218">
        <v>64.2</v>
      </c>
      <c r="F16" s="218">
        <v>57.800000000000004</v>
      </c>
      <c r="G16" s="516">
        <v>52</v>
      </c>
    </row>
    <row r="17" spans="1:7" ht="15.75">
      <c r="A17" s="63"/>
      <c r="B17" s="680" t="s">
        <v>603</v>
      </c>
      <c r="C17" s="507">
        <v>100100650</v>
      </c>
      <c r="D17" s="259" t="s">
        <v>604</v>
      </c>
      <c r="E17" s="218">
        <v>64.2</v>
      </c>
      <c r="F17" s="218">
        <v>57.800000000000004</v>
      </c>
      <c r="G17" s="516">
        <v>52</v>
      </c>
    </row>
    <row r="18" spans="1:7" ht="15.75">
      <c r="A18" s="63"/>
      <c r="B18" s="680" t="s">
        <v>605</v>
      </c>
      <c r="C18" s="507"/>
      <c r="D18" s="259" t="s">
        <v>606</v>
      </c>
      <c r="E18" s="218">
        <v>64.2</v>
      </c>
      <c r="F18" s="218">
        <v>57.800000000000004</v>
      </c>
      <c r="G18" s="516">
        <v>52</v>
      </c>
    </row>
    <row r="19" spans="1:7" ht="15.75">
      <c r="A19" s="63"/>
      <c r="B19" s="680" t="s">
        <v>607</v>
      </c>
      <c r="C19" s="507">
        <v>100100575</v>
      </c>
      <c r="D19" s="259" t="s">
        <v>608</v>
      </c>
      <c r="E19" s="218">
        <v>72.900000000000006</v>
      </c>
      <c r="F19" s="218">
        <v>65.600000000000009</v>
      </c>
      <c r="G19" s="516">
        <v>59</v>
      </c>
    </row>
    <row r="20" spans="1:7" ht="15.75">
      <c r="A20" s="63"/>
      <c r="B20" s="680" t="s">
        <v>609</v>
      </c>
      <c r="C20" s="507">
        <v>100100576</v>
      </c>
      <c r="D20" s="259" t="s">
        <v>610</v>
      </c>
      <c r="E20" s="218">
        <v>72.900000000000006</v>
      </c>
      <c r="F20" s="218">
        <v>65.600000000000009</v>
      </c>
      <c r="G20" s="516">
        <v>59</v>
      </c>
    </row>
    <row r="21" spans="1:7" ht="15.75">
      <c r="A21" s="63"/>
      <c r="B21" s="680" t="s">
        <v>611</v>
      </c>
      <c r="C21" s="507">
        <v>100100798</v>
      </c>
      <c r="D21" s="259" t="s">
        <v>612</v>
      </c>
      <c r="E21" s="218">
        <v>72.900000000000006</v>
      </c>
      <c r="F21" s="218">
        <v>65.600000000000009</v>
      </c>
      <c r="G21" s="516">
        <v>59</v>
      </c>
    </row>
    <row r="22" spans="1:7" ht="15.75">
      <c r="A22" s="63"/>
      <c r="B22" s="681" t="s">
        <v>613</v>
      </c>
      <c r="C22" s="466"/>
      <c r="D22" s="466"/>
      <c r="E22" s="466"/>
      <c r="F22" s="466"/>
      <c r="G22" s="730"/>
    </row>
    <row r="23" spans="1:7" ht="15.75">
      <c r="A23" s="63"/>
      <c r="B23" s="680" t="s">
        <v>614</v>
      </c>
      <c r="C23" s="507">
        <v>100100561</v>
      </c>
      <c r="D23" s="259" t="s">
        <v>615</v>
      </c>
      <c r="E23" s="218">
        <v>82.7</v>
      </c>
      <c r="F23" s="218">
        <v>74.400000000000006</v>
      </c>
      <c r="G23" s="516">
        <v>67</v>
      </c>
    </row>
    <row r="24" spans="1:7" ht="15.75">
      <c r="A24" s="63"/>
      <c r="B24" s="680" t="s">
        <v>616</v>
      </c>
      <c r="C24" s="507">
        <v>100100562</v>
      </c>
      <c r="D24" s="259" t="s">
        <v>617</v>
      </c>
      <c r="E24" s="218">
        <v>82.7</v>
      </c>
      <c r="F24" s="218">
        <v>74.400000000000006</v>
      </c>
      <c r="G24" s="516">
        <v>67</v>
      </c>
    </row>
    <row r="25" spans="1:7" ht="15.75">
      <c r="A25" s="63"/>
      <c r="B25" s="680" t="s">
        <v>618</v>
      </c>
      <c r="C25" s="507">
        <v>100100707</v>
      </c>
      <c r="D25" s="259" t="s">
        <v>619</v>
      </c>
      <c r="E25" s="218">
        <v>82.7</v>
      </c>
      <c r="F25" s="218">
        <v>74.400000000000006</v>
      </c>
      <c r="G25" s="516">
        <v>67</v>
      </c>
    </row>
    <row r="26" spans="1:7" ht="15.75">
      <c r="A26" s="63"/>
      <c r="B26" s="680" t="s">
        <v>620</v>
      </c>
      <c r="C26" s="507">
        <v>100100905</v>
      </c>
      <c r="D26" s="259" t="s">
        <v>621</v>
      </c>
      <c r="E26" s="218">
        <v>82.7</v>
      </c>
      <c r="F26" s="218">
        <v>74.400000000000006</v>
      </c>
      <c r="G26" s="516">
        <v>67</v>
      </c>
    </row>
    <row r="27" spans="1:7" ht="15.75">
      <c r="A27" s="63"/>
      <c r="B27" s="680" t="s">
        <v>622</v>
      </c>
      <c r="C27" s="507">
        <v>100100808</v>
      </c>
      <c r="D27" s="259" t="s">
        <v>623</v>
      </c>
      <c r="E27" s="218">
        <v>82.7</v>
      </c>
      <c r="F27" s="218">
        <v>74.400000000000006</v>
      </c>
      <c r="G27" s="516">
        <v>67</v>
      </c>
    </row>
    <row r="28" spans="1:7" ht="15.75" customHeight="1">
      <c r="A28" s="63"/>
      <c r="B28" s="680" t="s">
        <v>624</v>
      </c>
      <c r="C28" s="507">
        <v>100100563</v>
      </c>
      <c r="D28" s="259" t="s">
        <v>625</v>
      </c>
      <c r="E28" s="218">
        <v>91.300000000000011</v>
      </c>
      <c r="F28" s="218">
        <v>82.2</v>
      </c>
      <c r="G28" s="516">
        <v>74</v>
      </c>
    </row>
    <row r="29" spans="1:7" ht="15.75">
      <c r="A29" s="63"/>
      <c r="B29" s="680" t="s">
        <v>626</v>
      </c>
      <c r="C29" s="507">
        <v>100100564</v>
      </c>
      <c r="D29" s="259" t="s">
        <v>627</v>
      </c>
      <c r="E29" s="218">
        <v>91.300000000000011</v>
      </c>
      <c r="F29" s="218">
        <v>82.2</v>
      </c>
      <c r="G29" s="516">
        <v>74</v>
      </c>
    </row>
    <row r="30" spans="1:7" ht="15.75">
      <c r="A30" s="63"/>
      <c r="B30" s="680" t="s">
        <v>628</v>
      </c>
      <c r="C30" s="507">
        <v>100100804</v>
      </c>
      <c r="D30" s="259" t="s">
        <v>629</v>
      </c>
      <c r="E30" s="218">
        <v>91.300000000000011</v>
      </c>
      <c r="F30" s="218">
        <v>82.2</v>
      </c>
      <c r="G30" s="516">
        <v>74</v>
      </c>
    </row>
    <row r="31" spans="1:7" ht="15.75">
      <c r="A31" s="63"/>
      <c r="B31" s="680" t="s">
        <v>630</v>
      </c>
      <c r="C31" s="507">
        <v>100100809</v>
      </c>
      <c r="D31" s="259" t="s">
        <v>631</v>
      </c>
      <c r="E31" s="218">
        <v>91.300000000000011</v>
      </c>
      <c r="F31" s="218">
        <v>82.2</v>
      </c>
      <c r="G31" s="516">
        <v>74</v>
      </c>
    </row>
    <row r="32" spans="1:7" ht="15.75">
      <c r="A32" s="63"/>
      <c r="B32" s="680" t="s">
        <v>632</v>
      </c>
      <c r="C32" s="507">
        <v>100100565</v>
      </c>
      <c r="D32" s="259" t="s">
        <v>633</v>
      </c>
      <c r="E32" s="218">
        <v>82.7</v>
      </c>
      <c r="F32" s="218">
        <v>74.400000000000006</v>
      </c>
      <c r="G32" s="516">
        <v>67</v>
      </c>
    </row>
    <row r="33" spans="1:7" ht="15.75">
      <c r="A33" s="63"/>
      <c r="B33" s="680" t="s">
        <v>634</v>
      </c>
      <c r="C33" s="507">
        <v>100100566</v>
      </c>
      <c r="D33" s="259" t="s">
        <v>635</v>
      </c>
      <c r="E33" s="218">
        <v>82.7</v>
      </c>
      <c r="F33" s="218">
        <v>74.400000000000006</v>
      </c>
      <c r="G33" s="516">
        <v>67</v>
      </c>
    </row>
    <row r="34" spans="1:7" ht="15.75">
      <c r="A34" s="63"/>
      <c r="B34" s="680" t="s">
        <v>636</v>
      </c>
      <c r="C34" s="507">
        <v>100100761</v>
      </c>
      <c r="D34" s="259" t="s">
        <v>637</v>
      </c>
      <c r="E34" s="218">
        <v>82.7</v>
      </c>
      <c r="F34" s="218">
        <v>74.400000000000006</v>
      </c>
      <c r="G34" s="516">
        <v>67</v>
      </c>
    </row>
    <row r="35" spans="1:7" ht="15.75">
      <c r="A35" s="63"/>
      <c r="B35" s="680" t="s">
        <v>638</v>
      </c>
      <c r="C35" s="507">
        <v>100100607</v>
      </c>
      <c r="D35" s="259" t="s">
        <v>639</v>
      </c>
      <c r="E35" s="218">
        <v>82.7</v>
      </c>
      <c r="F35" s="218">
        <v>74.400000000000006</v>
      </c>
      <c r="G35" s="516">
        <v>67</v>
      </c>
    </row>
    <row r="36" spans="1:7" ht="15.75">
      <c r="A36" s="63"/>
      <c r="B36" s="680" t="s">
        <v>640</v>
      </c>
      <c r="C36" s="507">
        <v>100100810</v>
      </c>
      <c r="D36" s="259" t="s">
        <v>641</v>
      </c>
      <c r="E36" s="218">
        <v>82.7</v>
      </c>
      <c r="F36" s="218">
        <v>74.400000000000006</v>
      </c>
      <c r="G36" s="516">
        <v>67</v>
      </c>
    </row>
    <row r="37" spans="1:7" ht="15.75">
      <c r="A37" s="63"/>
      <c r="B37" s="680" t="s">
        <v>642</v>
      </c>
      <c r="C37" s="507">
        <v>100100567</v>
      </c>
      <c r="D37" s="259" t="s">
        <v>643</v>
      </c>
      <c r="E37" s="218">
        <v>91.300000000000011</v>
      </c>
      <c r="F37" s="218">
        <v>82.2</v>
      </c>
      <c r="G37" s="516">
        <v>74</v>
      </c>
    </row>
    <row r="38" spans="1:7" ht="15.75">
      <c r="A38" s="63"/>
      <c r="B38" s="680" t="s">
        <v>644</v>
      </c>
      <c r="C38" s="507">
        <v>100100568</v>
      </c>
      <c r="D38" s="259" t="s">
        <v>645</v>
      </c>
      <c r="E38" s="218">
        <v>91.300000000000011</v>
      </c>
      <c r="F38" s="218">
        <v>82.2</v>
      </c>
      <c r="G38" s="516">
        <v>74</v>
      </c>
    </row>
    <row r="39" spans="1:7" ht="15.75">
      <c r="A39" s="63"/>
      <c r="B39" s="680" t="s">
        <v>646</v>
      </c>
      <c r="C39" s="712">
        <v>100100845</v>
      </c>
      <c r="D39" s="259" t="s">
        <v>647</v>
      </c>
      <c r="E39" s="218">
        <v>91.300000000000011</v>
      </c>
      <c r="F39" s="218">
        <v>82.2</v>
      </c>
      <c r="G39" s="516">
        <v>74</v>
      </c>
    </row>
    <row r="40" spans="1:7" ht="15.75">
      <c r="A40" s="63"/>
      <c r="B40" s="731" t="s">
        <v>648</v>
      </c>
      <c r="C40" s="150">
        <v>100100818</v>
      </c>
      <c r="D40" s="713" t="s">
        <v>649</v>
      </c>
      <c r="E40" s="218">
        <v>91.300000000000011</v>
      </c>
      <c r="F40" s="218">
        <v>82.2</v>
      </c>
      <c r="G40" s="516">
        <v>74</v>
      </c>
    </row>
    <row r="41" spans="1:7" ht="15.95" customHeight="1">
      <c r="A41" s="63"/>
      <c r="B41" s="1023" t="s">
        <v>180</v>
      </c>
      <c r="C41" s="1023" t="s">
        <v>135</v>
      </c>
      <c r="D41" s="1096" t="s">
        <v>150</v>
      </c>
      <c r="E41" s="1024">
        <v>0.15</v>
      </c>
      <c r="F41" s="1024">
        <v>0.1</v>
      </c>
      <c r="G41" s="1024">
        <v>0.05</v>
      </c>
    </row>
    <row r="42" spans="1:7" ht="15.75">
      <c r="A42" s="590"/>
      <c r="B42" s="680" t="s">
        <v>650</v>
      </c>
      <c r="C42" s="507">
        <v>600100182</v>
      </c>
      <c r="D42" s="722" t="s">
        <v>651</v>
      </c>
      <c r="E42" s="723">
        <v>86.4</v>
      </c>
      <c r="F42" s="723">
        <v>77.800000000000011</v>
      </c>
      <c r="G42" s="732">
        <v>70</v>
      </c>
    </row>
    <row r="43" spans="1:7" ht="15.75">
      <c r="A43" s="590"/>
      <c r="B43" s="680" t="s">
        <v>652</v>
      </c>
      <c r="C43" s="507">
        <v>600100313</v>
      </c>
      <c r="D43" s="722" t="s">
        <v>653</v>
      </c>
      <c r="E43" s="723">
        <v>91.300000000000011</v>
      </c>
      <c r="F43" s="723">
        <v>82.2</v>
      </c>
      <c r="G43" s="732">
        <v>74</v>
      </c>
    </row>
    <row r="44" spans="1:7" ht="15.75">
      <c r="A44" s="590"/>
      <c r="B44" s="680" t="s">
        <v>654</v>
      </c>
      <c r="C44" s="507">
        <v>600100284</v>
      </c>
      <c r="D44" s="722" t="s">
        <v>655</v>
      </c>
      <c r="E44" s="723">
        <v>106.2</v>
      </c>
      <c r="F44" s="723">
        <v>95.600000000000009</v>
      </c>
      <c r="G44" s="733">
        <v>86</v>
      </c>
    </row>
    <row r="45" spans="1:7" ht="15.75">
      <c r="A45" s="63"/>
      <c r="B45" s="585" t="s">
        <v>656</v>
      </c>
      <c r="C45" s="260">
        <v>300100070</v>
      </c>
      <c r="D45" s="656" t="s">
        <v>657</v>
      </c>
      <c r="E45" s="218">
        <v>27.1</v>
      </c>
      <c r="F45" s="261">
        <v>24.400000000000002</v>
      </c>
      <c r="G45" s="734">
        <v>22</v>
      </c>
    </row>
    <row r="46" spans="1:7" ht="15.75">
      <c r="A46" s="63"/>
      <c r="B46" s="585" t="s">
        <v>658</v>
      </c>
      <c r="C46" s="260">
        <v>300100060</v>
      </c>
      <c r="D46" s="656" t="s">
        <v>659</v>
      </c>
      <c r="E46" s="218">
        <v>27.1</v>
      </c>
      <c r="F46" s="261">
        <v>24.400000000000002</v>
      </c>
      <c r="G46" s="734">
        <v>22</v>
      </c>
    </row>
    <row r="47" spans="1:7" ht="15.75">
      <c r="A47" s="63"/>
      <c r="B47" s="585" t="s">
        <v>660</v>
      </c>
      <c r="C47" s="260">
        <v>300100054</v>
      </c>
      <c r="D47" s="656" t="s">
        <v>661</v>
      </c>
      <c r="E47" s="218">
        <v>27.1</v>
      </c>
      <c r="F47" s="261">
        <v>24.400000000000002</v>
      </c>
      <c r="G47" s="734">
        <v>22</v>
      </c>
    </row>
    <row r="48" spans="1:7" ht="15.75">
      <c r="A48" s="63"/>
      <c r="B48" s="623" t="s">
        <v>662</v>
      </c>
      <c r="C48" s="624">
        <v>300100055</v>
      </c>
      <c r="D48" s="735" t="s">
        <v>663</v>
      </c>
      <c r="E48" s="626">
        <v>27.1</v>
      </c>
      <c r="F48" s="652">
        <v>24.400000000000002</v>
      </c>
      <c r="G48" s="736">
        <v>22</v>
      </c>
    </row>
    <row r="49" spans="1:7" ht="21" customHeight="1">
      <c r="A49" s="237" t="s">
        <v>205</v>
      </c>
      <c r="B49" s="526"/>
      <c r="C49" s="526"/>
      <c r="D49" s="526"/>
      <c r="E49" s="526"/>
      <c r="F49" s="526"/>
      <c r="G49" s="526"/>
    </row>
    <row r="50" spans="1:7" ht="32.25" customHeight="1">
      <c r="A50" s="503" t="s">
        <v>664</v>
      </c>
      <c r="B50" s="686" t="s">
        <v>134</v>
      </c>
      <c r="C50" s="676" t="s">
        <v>135</v>
      </c>
      <c r="D50" s="676" t="s">
        <v>150</v>
      </c>
      <c r="E50" s="677">
        <v>0.15</v>
      </c>
      <c r="F50" s="677">
        <v>0.1</v>
      </c>
      <c r="G50" s="678">
        <v>0.05</v>
      </c>
    </row>
    <row r="51" spans="1:7" ht="15.75">
      <c r="A51" s="63"/>
      <c r="B51" s="1365" t="s">
        <v>665</v>
      </c>
      <c r="C51" s="1366"/>
      <c r="D51" s="1366"/>
      <c r="E51" s="1366"/>
      <c r="F51" s="1366"/>
      <c r="G51" s="1367"/>
    </row>
    <row r="52" spans="1:7" ht="20.25">
      <c r="A52" s="63"/>
      <c r="B52" s="22" t="s">
        <v>666</v>
      </c>
      <c r="C52" s="150">
        <v>100101024</v>
      </c>
      <c r="D52" s="23" t="s">
        <v>667</v>
      </c>
      <c r="E52" s="218">
        <v>116</v>
      </c>
      <c r="F52" s="218">
        <v>104.4</v>
      </c>
      <c r="G52" s="516">
        <v>94</v>
      </c>
    </row>
    <row r="53" spans="1:7" ht="20.25">
      <c r="A53" s="63"/>
      <c r="B53" s="22" t="s">
        <v>668</v>
      </c>
      <c r="C53" s="150">
        <v>100101026</v>
      </c>
      <c r="D53" s="23" t="s">
        <v>669</v>
      </c>
      <c r="E53" s="218">
        <v>116</v>
      </c>
      <c r="F53" s="218">
        <v>104.4</v>
      </c>
      <c r="G53" s="516">
        <v>94</v>
      </c>
    </row>
    <row r="54" spans="1:7" ht="20.25">
      <c r="A54" s="63"/>
      <c r="B54" s="22" t="s">
        <v>670</v>
      </c>
      <c r="C54" s="150">
        <v>100101051</v>
      </c>
      <c r="D54" s="23" t="s">
        <v>671</v>
      </c>
      <c r="E54" s="218">
        <v>116</v>
      </c>
      <c r="F54" s="218">
        <v>104.4</v>
      </c>
      <c r="G54" s="516">
        <v>94</v>
      </c>
    </row>
    <row r="55" spans="1:7" ht="20.25">
      <c r="A55" s="63"/>
      <c r="B55" s="22" t="s">
        <v>672</v>
      </c>
      <c r="C55" s="150">
        <v>100101053</v>
      </c>
      <c r="D55" s="23" t="s">
        <v>673</v>
      </c>
      <c r="E55" s="218">
        <v>116</v>
      </c>
      <c r="F55" s="218">
        <v>104.4</v>
      </c>
      <c r="G55" s="516">
        <v>94</v>
      </c>
    </row>
    <row r="56" spans="1:7" ht="20.25">
      <c r="A56" s="63"/>
      <c r="B56" s="22" t="s">
        <v>674</v>
      </c>
      <c r="C56" s="150">
        <v>100101025</v>
      </c>
      <c r="D56" s="23" t="s">
        <v>675</v>
      </c>
      <c r="E56" s="218">
        <v>137</v>
      </c>
      <c r="F56" s="218">
        <v>123.30000000000001</v>
      </c>
      <c r="G56" s="516">
        <v>111</v>
      </c>
    </row>
    <row r="57" spans="1:7" ht="20.25">
      <c r="A57" s="63"/>
      <c r="B57" s="22" t="s">
        <v>676</v>
      </c>
      <c r="C57" s="150">
        <v>100101027</v>
      </c>
      <c r="D57" s="23" t="s">
        <v>677</v>
      </c>
      <c r="E57" s="218">
        <v>137</v>
      </c>
      <c r="F57" s="218">
        <v>123.30000000000001</v>
      </c>
      <c r="G57" s="516">
        <v>111</v>
      </c>
    </row>
    <row r="58" spans="1:7" ht="20.25">
      <c r="A58" s="63"/>
      <c r="B58" s="22" t="s">
        <v>678</v>
      </c>
      <c r="C58" s="150">
        <v>100101052</v>
      </c>
      <c r="D58" s="23" t="s">
        <v>679</v>
      </c>
      <c r="E58" s="218">
        <v>137</v>
      </c>
      <c r="F58" s="218">
        <v>123.30000000000001</v>
      </c>
      <c r="G58" s="516">
        <v>111</v>
      </c>
    </row>
    <row r="59" spans="1:7" ht="20.25">
      <c r="A59" s="63"/>
      <c r="B59" s="22" t="s">
        <v>680</v>
      </c>
      <c r="C59" s="150">
        <v>100101054</v>
      </c>
      <c r="D59" s="23" t="s">
        <v>681</v>
      </c>
      <c r="E59" s="218">
        <v>137</v>
      </c>
      <c r="F59" s="218">
        <v>123.30000000000001</v>
      </c>
      <c r="G59" s="516">
        <v>111</v>
      </c>
    </row>
    <row r="60" spans="1:7" ht="15.75">
      <c r="A60" s="63"/>
      <c r="B60" s="1368" t="s">
        <v>682</v>
      </c>
      <c r="C60" s="1369"/>
      <c r="D60" s="1369"/>
      <c r="E60" s="1369"/>
      <c r="F60" s="1369"/>
      <c r="G60" s="1370"/>
    </row>
    <row r="61" spans="1:7" ht="20.25">
      <c r="A61" s="63"/>
      <c r="B61" s="22" t="s">
        <v>683</v>
      </c>
      <c r="C61" s="150">
        <v>100101272</v>
      </c>
      <c r="D61" s="23" t="s">
        <v>684</v>
      </c>
      <c r="E61" s="218">
        <v>154.30000000000001</v>
      </c>
      <c r="F61" s="218">
        <v>138.9</v>
      </c>
      <c r="G61" s="516">
        <v>125</v>
      </c>
    </row>
    <row r="62" spans="1:7" ht="20.25">
      <c r="A62" s="63"/>
      <c r="B62" s="22" t="s">
        <v>685</v>
      </c>
      <c r="C62" s="150">
        <v>100101294</v>
      </c>
      <c r="D62" s="23" t="s">
        <v>686</v>
      </c>
      <c r="E62" s="218">
        <v>154.30000000000001</v>
      </c>
      <c r="F62" s="218">
        <v>138.9</v>
      </c>
      <c r="G62" s="516">
        <v>125</v>
      </c>
    </row>
    <row r="63" spans="1:7" ht="20.25">
      <c r="A63" s="63"/>
      <c r="B63" s="22" t="s">
        <v>687</v>
      </c>
      <c r="C63" s="150">
        <v>100101312</v>
      </c>
      <c r="D63" s="23" t="s">
        <v>688</v>
      </c>
      <c r="E63" s="218">
        <v>154.30000000000001</v>
      </c>
      <c r="F63" s="218">
        <v>138.9</v>
      </c>
      <c r="G63" s="516">
        <v>125</v>
      </c>
    </row>
    <row r="64" spans="1:7" ht="20.25">
      <c r="A64" s="63"/>
      <c r="B64" s="22" t="s">
        <v>689</v>
      </c>
      <c r="C64" s="150">
        <v>100101317</v>
      </c>
      <c r="D64" s="23" t="s">
        <v>690</v>
      </c>
      <c r="E64" s="218">
        <v>154.30000000000001</v>
      </c>
      <c r="F64" s="218">
        <v>138.9</v>
      </c>
      <c r="G64" s="516">
        <v>125</v>
      </c>
    </row>
    <row r="65" spans="1:7" ht="20.25">
      <c r="A65" s="63"/>
      <c r="B65" s="22" t="s">
        <v>691</v>
      </c>
      <c r="C65" s="150">
        <v>100101318</v>
      </c>
      <c r="D65" s="23" t="s">
        <v>692</v>
      </c>
      <c r="E65" s="218">
        <v>175.3</v>
      </c>
      <c r="F65" s="218">
        <v>157.80000000000001</v>
      </c>
      <c r="G65" s="516">
        <v>142</v>
      </c>
    </row>
    <row r="66" spans="1:7" ht="20.25">
      <c r="A66" s="63"/>
      <c r="B66" s="22" t="s">
        <v>693</v>
      </c>
      <c r="C66" s="150">
        <v>100101319</v>
      </c>
      <c r="D66" s="23" t="s">
        <v>694</v>
      </c>
      <c r="E66" s="218">
        <v>175.3</v>
      </c>
      <c r="F66" s="218">
        <v>157.80000000000001</v>
      </c>
      <c r="G66" s="516">
        <v>142</v>
      </c>
    </row>
    <row r="67" spans="1:7" ht="22.5" customHeight="1">
      <c r="A67" s="63"/>
      <c r="B67" s="22" t="s">
        <v>695</v>
      </c>
      <c r="C67" s="150">
        <v>100101320</v>
      </c>
      <c r="D67" s="23" t="s">
        <v>696</v>
      </c>
      <c r="E67" s="218">
        <v>175.3</v>
      </c>
      <c r="F67" s="218">
        <v>157.80000000000001</v>
      </c>
      <c r="G67" s="516">
        <v>142</v>
      </c>
    </row>
    <row r="68" spans="1:7" ht="20.25">
      <c r="A68" s="63"/>
      <c r="B68" s="22" t="s">
        <v>697</v>
      </c>
      <c r="C68" s="150">
        <v>100101321</v>
      </c>
      <c r="D68" s="23" t="s">
        <v>698</v>
      </c>
      <c r="E68" s="218">
        <v>175.3</v>
      </c>
      <c r="F68" s="218">
        <v>157.80000000000001</v>
      </c>
      <c r="G68" s="516">
        <v>142</v>
      </c>
    </row>
    <row r="69" spans="1:7" ht="15.75">
      <c r="A69" s="63"/>
      <c r="B69" s="97" t="s">
        <v>699</v>
      </c>
      <c r="C69" s="714" t="s">
        <v>135</v>
      </c>
      <c r="D69" s="714" t="s">
        <v>700</v>
      </c>
      <c r="E69" s="715"/>
      <c r="F69" s="716" t="s">
        <v>151</v>
      </c>
      <c r="G69" s="724"/>
    </row>
    <row r="70" spans="1:7" ht="15.75">
      <c r="A70" s="63"/>
      <c r="B70" s="27" t="s">
        <v>701</v>
      </c>
      <c r="C70" s="717" t="s">
        <v>133</v>
      </c>
      <c r="D70" s="324" t="s">
        <v>702</v>
      </c>
      <c r="E70" s="718"/>
      <c r="F70" s="719" t="s">
        <v>703</v>
      </c>
      <c r="G70" s="725"/>
    </row>
    <row r="71" spans="1:7" ht="15.75">
      <c r="A71" s="63"/>
      <c r="B71" s="97" t="s">
        <v>704</v>
      </c>
      <c r="C71" s="714" t="s">
        <v>135</v>
      </c>
      <c r="D71" s="714" t="s">
        <v>700</v>
      </c>
      <c r="E71" s="715"/>
      <c r="F71" s="716" t="s">
        <v>151</v>
      </c>
      <c r="G71" s="724"/>
    </row>
    <row r="72" spans="1:7" ht="15.75">
      <c r="A72" s="63"/>
      <c r="B72" s="27" t="s">
        <v>705</v>
      </c>
      <c r="C72" s="717">
        <v>100101032</v>
      </c>
      <c r="D72" s="324" t="s">
        <v>706</v>
      </c>
      <c r="E72" s="718"/>
      <c r="F72" s="719">
        <v>25</v>
      </c>
      <c r="G72" s="725"/>
    </row>
    <row r="73" spans="1:7" ht="15.75">
      <c r="A73" s="63"/>
      <c r="B73" s="22" t="s">
        <v>707</v>
      </c>
      <c r="C73" s="717">
        <v>100101042</v>
      </c>
      <c r="D73" s="726" t="s">
        <v>708</v>
      </c>
      <c r="E73" s="727"/>
      <c r="F73" s="728">
        <v>27</v>
      </c>
      <c r="G73" s="729"/>
    </row>
    <row r="74" spans="1:7" ht="21" customHeight="1">
      <c r="A74" s="313" t="s">
        <v>205</v>
      </c>
      <c r="B74" s="526"/>
      <c r="C74" s="526"/>
      <c r="D74" s="526"/>
      <c r="E74" s="526"/>
      <c r="F74" s="526"/>
      <c r="G74" s="526"/>
    </row>
    <row r="75" spans="1:7" ht="33" customHeight="1">
      <c r="A75" s="503" t="s">
        <v>245</v>
      </c>
      <c r="B75" s="686" t="s">
        <v>134</v>
      </c>
      <c r="C75" s="676" t="s">
        <v>135</v>
      </c>
      <c r="D75" s="676" t="s">
        <v>150</v>
      </c>
      <c r="E75" s="677">
        <v>0.15</v>
      </c>
      <c r="F75" s="677">
        <v>0.1</v>
      </c>
      <c r="G75" s="678">
        <v>0.05</v>
      </c>
    </row>
    <row r="76" spans="1:7" ht="36" customHeight="1">
      <c r="A76" s="427" t="s">
        <v>133</v>
      </c>
      <c r="B76" s="585" t="s">
        <v>219</v>
      </c>
      <c r="C76" s="260" t="s">
        <v>220</v>
      </c>
      <c r="D76" s="231" t="s">
        <v>221</v>
      </c>
      <c r="E76" s="218">
        <v>56.800000000000004</v>
      </c>
      <c r="F76" s="218">
        <v>51.1</v>
      </c>
      <c r="G76" s="516">
        <v>46</v>
      </c>
    </row>
    <row r="77" spans="1:7" ht="37.5" customHeight="1">
      <c r="A77" s="427" t="s">
        <v>133</v>
      </c>
      <c r="B77" s="585" t="s">
        <v>709</v>
      </c>
      <c r="C77" s="260" t="s">
        <v>710</v>
      </c>
      <c r="D77" s="231" t="s">
        <v>711</v>
      </c>
      <c r="E77" s="218">
        <v>71.600000000000009</v>
      </c>
      <c r="F77" s="218">
        <v>64.400000000000006</v>
      </c>
      <c r="G77" s="516">
        <v>58</v>
      </c>
    </row>
    <row r="78" spans="1:7" ht="30" customHeight="1">
      <c r="A78" s="427" t="s">
        <v>133</v>
      </c>
      <c r="B78" s="623" t="s">
        <v>201</v>
      </c>
      <c r="C78" s="624" t="s">
        <v>202</v>
      </c>
      <c r="D78" s="625" t="s">
        <v>203</v>
      </c>
      <c r="E78" s="626">
        <v>55.6</v>
      </c>
      <c r="F78" s="626">
        <v>50</v>
      </c>
      <c r="G78" s="627">
        <v>45</v>
      </c>
    </row>
    <row r="79" spans="1:7">
      <c r="A79" s="322" t="s">
        <v>205</v>
      </c>
      <c r="B79" s="720"/>
      <c r="C79" s="721"/>
      <c r="D79" s="721"/>
      <c r="E79" s="721"/>
      <c r="F79" s="721"/>
      <c r="G79" s="721"/>
    </row>
    <row r="80" spans="1:7">
      <c r="A80" s="59" t="s">
        <v>222</v>
      </c>
      <c r="B80" s="40"/>
      <c r="C80" s="40"/>
      <c r="D80" s="40"/>
      <c r="E80" s="40"/>
      <c r="F80" s="40"/>
      <c r="G80" s="40"/>
    </row>
    <row r="81" spans="1:7">
      <c r="A81" s="40"/>
      <c r="B81" s="40"/>
      <c r="C81" s="40"/>
      <c r="D81" s="40"/>
      <c r="E81" s="40"/>
      <c r="F81" s="40"/>
      <c r="G81" s="40"/>
    </row>
  </sheetData>
  <mergeCells count="3">
    <mergeCell ref="B3:G3"/>
    <mergeCell ref="B51:G51"/>
    <mergeCell ref="B60:G60"/>
  </mergeCells>
  <hyperlinks>
    <hyperlink ref="A80" location="Index!A1" display="Return to Index" xr:uid="{2BB12114-E6D0-134B-81D2-F07E1ECFD595}"/>
    <hyperlink ref="A49:G49" r:id="rId1" display="Link to Beghelli Web Page" xr:uid="{32389261-2E7D-444F-A002-657C744CFB2B}"/>
    <hyperlink ref="A74:G74" r:id="rId2" display="Link to Beghelli Web Page" xr:uid="{A3B7F76D-1B9D-4A92-97C7-4172FF07A1AC}"/>
    <hyperlink ref="A79" r:id="rId3" xr:uid="{9B356C8E-8D98-4D53-B195-A9150683F91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F42-AC36-3144-9B45-6060472DC154}">
  <sheetPr>
    <tabColor rgb="FF00B0F0"/>
  </sheetPr>
  <dimension ref="A1:G45"/>
  <sheetViews>
    <sheetView topLeftCell="A28" zoomScaleNormal="100" workbookViewId="0">
      <selection activeCell="A41" sqref="A41"/>
    </sheetView>
  </sheetViews>
  <sheetFormatPr defaultColWidth="10.875" defaultRowHeight="15.75" customHeight="1"/>
  <cols>
    <col min="1" max="1" width="10.125" style="39" customWidth="1"/>
    <col min="2" max="2" width="21.625" style="39" customWidth="1"/>
    <col min="3" max="3" width="9.375" style="39" customWidth="1"/>
    <col min="4" max="4" width="49.625" style="39" customWidth="1"/>
    <col min="5" max="7" width="10.875" style="486"/>
    <col min="8" max="16384" width="10.875" style="39"/>
  </cols>
  <sheetData>
    <row r="1" spans="1:7" ht="29.1" customHeight="1">
      <c r="A1" s="1100" t="s">
        <v>712</v>
      </c>
      <c r="B1" s="1107"/>
      <c r="C1" s="1107"/>
      <c r="D1" s="1107"/>
      <c r="E1" s="1108"/>
      <c r="F1" s="1108"/>
      <c r="G1" s="1109"/>
    </row>
    <row r="2" spans="1:7" ht="27.75" customHeight="1">
      <c r="A2" s="852" t="s">
        <v>22</v>
      </c>
      <c r="B2" s="1110" t="s">
        <v>134</v>
      </c>
      <c r="C2" s="1111" t="s">
        <v>135</v>
      </c>
      <c r="D2" s="1081" t="s">
        <v>713</v>
      </c>
      <c r="E2" s="1112">
        <v>0.15</v>
      </c>
      <c r="F2" s="1113">
        <v>0.1</v>
      </c>
      <c r="G2" s="1114">
        <v>0.05</v>
      </c>
    </row>
    <row r="3" spans="1:7">
      <c r="A3" s="63"/>
      <c r="B3" s="745" t="s">
        <v>714</v>
      </c>
      <c r="C3" s="423"/>
      <c r="D3" s="259" t="s">
        <v>715</v>
      </c>
      <c r="E3" s="297">
        <v>129.70000000000002</v>
      </c>
      <c r="F3" s="422">
        <v>116.7</v>
      </c>
      <c r="G3" s="746">
        <v>105</v>
      </c>
    </row>
    <row r="4" spans="1:7">
      <c r="A4" s="63"/>
      <c r="B4" s="745" t="s">
        <v>716</v>
      </c>
      <c r="C4" s="423"/>
      <c r="D4" s="231" t="s">
        <v>717</v>
      </c>
      <c r="E4" s="297">
        <v>135.80000000000001</v>
      </c>
      <c r="F4" s="422">
        <v>122.2</v>
      </c>
      <c r="G4" s="746">
        <v>110</v>
      </c>
    </row>
    <row r="5" spans="1:7">
      <c r="A5" s="63"/>
      <c r="B5" s="745" t="s">
        <v>718</v>
      </c>
      <c r="C5" s="423"/>
      <c r="D5" s="259" t="s">
        <v>719</v>
      </c>
      <c r="E5" s="297">
        <v>138.20000000000002</v>
      </c>
      <c r="F5" s="422">
        <v>124.4</v>
      </c>
      <c r="G5" s="746">
        <v>112</v>
      </c>
    </row>
    <row r="6" spans="1:7">
      <c r="A6" s="63"/>
      <c r="B6" s="745" t="s">
        <v>720</v>
      </c>
      <c r="C6" s="423"/>
      <c r="D6" s="231" t="s">
        <v>721</v>
      </c>
      <c r="E6" s="297">
        <v>144.4</v>
      </c>
      <c r="F6" s="422">
        <v>130</v>
      </c>
      <c r="G6" s="746">
        <v>117</v>
      </c>
    </row>
    <row r="7" spans="1:7">
      <c r="A7" s="63"/>
      <c r="B7" s="745" t="s">
        <v>722</v>
      </c>
      <c r="C7" s="423"/>
      <c r="D7" s="231" t="s">
        <v>723</v>
      </c>
      <c r="E7" s="297">
        <v>144.4</v>
      </c>
      <c r="F7" s="422">
        <v>130</v>
      </c>
      <c r="G7" s="746">
        <v>117</v>
      </c>
    </row>
    <row r="8" spans="1:7">
      <c r="A8" s="63"/>
      <c r="B8" s="745" t="s">
        <v>724</v>
      </c>
      <c r="C8" s="423"/>
      <c r="D8" s="231" t="s">
        <v>725</v>
      </c>
      <c r="E8" s="297">
        <v>150.70000000000002</v>
      </c>
      <c r="F8" s="422">
        <v>135.6</v>
      </c>
      <c r="G8" s="746">
        <v>122</v>
      </c>
    </row>
    <row r="9" spans="1:7">
      <c r="A9" s="63"/>
      <c r="B9" s="745" t="s">
        <v>726</v>
      </c>
      <c r="C9" s="423"/>
      <c r="D9" s="231" t="s">
        <v>727</v>
      </c>
      <c r="E9" s="297">
        <v>153.1</v>
      </c>
      <c r="F9" s="422">
        <v>137.80000000000001</v>
      </c>
      <c r="G9" s="746">
        <v>124</v>
      </c>
    </row>
    <row r="10" spans="1:7">
      <c r="A10" s="628"/>
      <c r="B10" s="745" t="s">
        <v>728</v>
      </c>
      <c r="C10" s="423"/>
      <c r="D10" s="231" t="s">
        <v>729</v>
      </c>
      <c r="E10" s="297">
        <v>159.20000000000002</v>
      </c>
      <c r="F10" s="422">
        <v>143.30000000000001</v>
      </c>
      <c r="G10" s="746">
        <v>129</v>
      </c>
    </row>
    <row r="11" spans="1:7">
      <c r="A11" s="63"/>
      <c r="B11" s="1371" t="s">
        <v>730</v>
      </c>
      <c r="C11" s="1372"/>
      <c r="D11" s="1372"/>
      <c r="E11" s="1372"/>
      <c r="F11" s="1372"/>
      <c r="G11" s="1373"/>
    </row>
    <row r="12" spans="1:7">
      <c r="A12" s="63"/>
      <c r="B12" s="745" t="s">
        <v>731</v>
      </c>
      <c r="C12" s="500"/>
      <c r="D12" s="395" t="s">
        <v>732</v>
      </c>
      <c r="E12" s="388"/>
      <c r="F12" s="350">
        <v>0</v>
      </c>
      <c r="G12" s="565"/>
    </row>
    <row r="13" spans="1:7">
      <c r="A13" s="63"/>
      <c r="B13" s="745" t="s">
        <v>733</v>
      </c>
      <c r="C13" s="500"/>
      <c r="D13" s="395" t="s">
        <v>734</v>
      </c>
      <c r="E13" s="388"/>
      <c r="F13" s="350">
        <v>0</v>
      </c>
      <c r="G13" s="565"/>
    </row>
    <row r="14" spans="1:7">
      <c r="A14" s="63"/>
      <c r="B14" s="745" t="s">
        <v>735</v>
      </c>
      <c r="C14" s="500"/>
      <c r="D14" s="395" t="s">
        <v>736</v>
      </c>
      <c r="E14" s="388"/>
      <c r="F14" s="350">
        <v>0</v>
      </c>
      <c r="G14" s="565"/>
    </row>
    <row r="15" spans="1:7">
      <c r="A15" s="63"/>
      <c r="B15" s="1371" t="s">
        <v>737</v>
      </c>
      <c r="C15" s="1372"/>
      <c r="D15" s="1372"/>
      <c r="E15" s="1372"/>
      <c r="F15" s="1372"/>
      <c r="G15" s="1374"/>
    </row>
    <row r="16" spans="1:7">
      <c r="A16" s="63"/>
      <c r="B16" s="745" t="s">
        <v>738</v>
      </c>
      <c r="C16" s="500"/>
      <c r="D16" s="395" t="s">
        <v>739</v>
      </c>
      <c r="E16" s="388"/>
      <c r="F16" s="350">
        <v>0</v>
      </c>
      <c r="G16" s="565"/>
    </row>
    <row r="17" spans="1:7">
      <c r="A17" s="63"/>
      <c r="B17" s="745" t="s">
        <v>740</v>
      </c>
      <c r="C17" s="500"/>
      <c r="D17" s="395" t="s">
        <v>741</v>
      </c>
      <c r="E17" s="388"/>
      <c r="F17" s="350">
        <v>0</v>
      </c>
      <c r="G17" s="565"/>
    </row>
    <row r="18" spans="1:7">
      <c r="A18" s="63"/>
      <c r="B18" s="702" t="s">
        <v>149</v>
      </c>
      <c r="C18" s="396"/>
      <c r="D18" s="397" t="s">
        <v>150</v>
      </c>
      <c r="E18" s="386"/>
      <c r="F18" s="387" t="s">
        <v>151</v>
      </c>
      <c r="G18" s="584"/>
    </row>
    <row r="19" spans="1:7">
      <c r="A19" s="63"/>
      <c r="B19" s="581" t="s">
        <v>152</v>
      </c>
      <c r="C19" s="382"/>
      <c r="D19" s="395" t="s">
        <v>153</v>
      </c>
      <c r="E19" s="388"/>
      <c r="F19" s="350">
        <v>25</v>
      </c>
      <c r="G19" s="565"/>
    </row>
    <row r="20" spans="1:7">
      <c r="A20" s="63" t="s">
        <v>133</v>
      </c>
      <c r="B20" s="581" t="s">
        <v>157</v>
      </c>
      <c r="C20" s="382"/>
      <c r="D20" s="1017" t="s">
        <v>158</v>
      </c>
      <c r="E20" s="388"/>
      <c r="F20" s="350">
        <v>16.5</v>
      </c>
      <c r="G20" s="565"/>
    </row>
    <row r="21" spans="1:7">
      <c r="A21" s="63" t="s">
        <v>133</v>
      </c>
      <c r="B21" s="581" t="s">
        <v>159</v>
      </c>
      <c r="C21" s="382"/>
      <c r="D21" s="395" t="s">
        <v>303</v>
      </c>
      <c r="E21" s="388"/>
      <c r="F21" s="350">
        <v>19.5</v>
      </c>
      <c r="G21" s="565"/>
    </row>
    <row r="22" spans="1:7">
      <c r="A22" s="63" t="s">
        <v>133</v>
      </c>
      <c r="B22" s="581" t="s">
        <v>161</v>
      </c>
      <c r="C22" s="382"/>
      <c r="D22" s="395" t="s">
        <v>304</v>
      </c>
      <c r="E22" s="388"/>
      <c r="F22" s="350">
        <v>17</v>
      </c>
      <c r="G22" s="565"/>
    </row>
    <row r="23" spans="1:7">
      <c r="A23" s="63"/>
      <c r="B23" s="581" t="s">
        <v>163</v>
      </c>
      <c r="C23" s="382"/>
      <c r="D23" s="395" t="s">
        <v>742</v>
      </c>
      <c r="E23" s="388"/>
      <c r="F23" s="350" t="s">
        <v>165</v>
      </c>
      <c r="G23" s="565"/>
    </row>
    <row r="24" spans="1:7">
      <c r="A24" s="63"/>
      <c r="B24" s="581" t="s">
        <v>743</v>
      </c>
      <c r="C24" s="382"/>
      <c r="D24" s="395" t="s">
        <v>744</v>
      </c>
      <c r="E24" s="388"/>
      <c r="F24" s="350" t="s">
        <v>165</v>
      </c>
      <c r="G24" s="565"/>
    </row>
    <row r="25" spans="1:7">
      <c r="A25" s="63"/>
      <c r="B25" s="581" t="s">
        <v>310</v>
      </c>
      <c r="C25" s="382"/>
      <c r="D25" s="395" t="s">
        <v>171</v>
      </c>
      <c r="E25" s="388"/>
      <c r="F25" s="350" t="s">
        <v>165</v>
      </c>
      <c r="G25" s="565"/>
    </row>
    <row r="26" spans="1:7">
      <c r="A26" s="63"/>
      <c r="B26" s="581" t="s">
        <v>172</v>
      </c>
      <c r="C26" s="382"/>
      <c r="D26" s="395" t="s">
        <v>173</v>
      </c>
      <c r="E26" s="388"/>
      <c r="F26" s="510">
        <v>73</v>
      </c>
      <c r="G26" s="905"/>
    </row>
    <row r="27" spans="1:7">
      <c r="A27" s="63"/>
      <c r="B27" s="581" t="s">
        <v>174</v>
      </c>
      <c r="C27" s="382"/>
      <c r="D27" s="395" t="s">
        <v>175</v>
      </c>
      <c r="E27" s="388"/>
      <c r="F27" s="510">
        <v>73</v>
      </c>
      <c r="G27" s="905"/>
    </row>
    <row r="28" spans="1:7" ht="15.95" customHeight="1">
      <c r="A28" s="63"/>
      <c r="B28" s="1023" t="s">
        <v>180</v>
      </c>
      <c r="C28" s="1023" t="s">
        <v>135</v>
      </c>
      <c r="D28" s="1096" t="s">
        <v>150</v>
      </c>
      <c r="E28" s="1024">
        <v>0.15</v>
      </c>
      <c r="F28" s="1024">
        <v>0.1</v>
      </c>
      <c r="G28" s="1024">
        <v>0.05</v>
      </c>
    </row>
    <row r="29" spans="1:7">
      <c r="A29" s="590"/>
      <c r="B29" s="585" t="s">
        <v>181</v>
      </c>
      <c r="C29" s="260">
        <v>600100189</v>
      </c>
      <c r="D29" s="231" t="s">
        <v>182</v>
      </c>
      <c r="E29" s="218">
        <v>22.200000000000003</v>
      </c>
      <c r="F29" s="261">
        <v>20</v>
      </c>
      <c r="G29" s="262">
        <v>18</v>
      </c>
    </row>
    <row r="30" spans="1:7">
      <c r="A30" s="590"/>
      <c r="B30" s="581" t="s">
        <v>183</v>
      </c>
      <c r="C30" s="382"/>
      <c r="D30" s="557" t="s">
        <v>184</v>
      </c>
      <c r="E30" s="561">
        <v>55.6</v>
      </c>
      <c r="F30" s="422">
        <v>50</v>
      </c>
      <c r="G30" s="533">
        <v>45</v>
      </c>
    </row>
    <row r="31" spans="1:7">
      <c r="A31" s="590"/>
      <c r="B31" s="585" t="s">
        <v>185</v>
      </c>
      <c r="C31" s="260">
        <v>600100176</v>
      </c>
      <c r="D31" s="231" t="s">
        <v>186</v>
      </c>
      <c r="E31" s="218">
        <v>22.200000000000003</v>
      </c>
      <c r="F31" s="261">
        <v>20</v>
      </c>
      <c r="G31" s="262">
        <v>18</v>
      </c>
    </row>
    <row r="32" spans="1:7">
      <c r="A32" s="590"/>
      <c r="B32" s="585" t="s">
        <v>187</v>
      </c>
      <c r="C32" s="260" t="s">
        <v>133</v>
      </c>
      <c r="D32" s="231" t="s">
        <v>188</v>
      </c>
      <c r="E32" s="218">
        <v>29.700000000000003</v>
      </c>
      <c r="F32" s="261">
        <v>26.700000000000003</v>
      </c>
      <c r="G32" s="262">
        <v>24</v>
      </c>
    </row>
    <row r="33" spans="1:7">
      <c r="A33" s="590"/>
      <c r="B33" s="585" t="s">
        <v>189</v>
      </c>
      <c r="C33" s="260">
        <v>600100179</v>
      </c>
      <c r="D33" s="231" t="s">
        <v>190</v>
      </c>
      <c r="E33" s="218">
        <v>29.700000000000003</v>
      </c>
      <c r="F33" s="261">
        <v>26.700000000000003</v>
      </c>
      <c r="G33" s="262">
        <v>24</v>
      </c>
    </row>
    <row r="34" spans="1:7">
      <c r="A34" s="590"/>
      <c r="B34" s="585" t="s">
        <v>191</v>
      </c>
      <c r="C34" s="260" t="s">
        <v>133</v>
      </c>
      <c r="D34" s="231" t="s">
        <v>192</v>
      </c>
      <c r="E34" s="218">
        <v>49.300000000000004</v>
      </c>
      <c r="F34" s="261">
        <v>44.400000000000006</v>
      </c>
      <c r="G34" s="262">
        <v>40</v>
      </c>
    </row>
    <row r="35" spans="1:7">
      <c r="A35" s="590"/>
      <c r="B35" s="623" t="s">
        <v>193</v>
      </c>
      <c r="C35" s="624">
        <v>600100187</v>
      </c>
      <c r="D35" s="625" t="s">
        <v>194</v>
      </c>
      <c r="E35" s="626">
        <v>49.300000000000004</v>
      </c>
      <c r="F35" s="652">
        <v>44.400000000000006</v>
      </c>
      <c r="G35" s="614">
        <v>40</v>
      </c>
    </row>
    <row r="36" spans="1:7" ht="21" customHeight="1">
      <c r="A36" s="237" t="s">
        <v>205</v>
      </c>
      <c r="B36" s="313"/>
      <c r="C36" s="313"/>
      <c r="D36" s="313"/>
      <c r="E36" s="493"/>
      <c r="F36" s="494"/>
      <c r="G36" s="494"/>
    </row>
    <row r="37" spans="1:7" ht="15.75" customHeight="1">
      <c r="A37" s="319" t="s">
        <v>745</v>
      </c>
      <c r="B37" s="412"/>
      <c r="C37" s="412"/>
      <c r="D37" s="412"/>
      <c r="E37" s="412"/>
      <c r="F37" s="412"/>
      <c r="G37" s="412"/>
    </row>
    <row r="38" spans="1:7" ht="27" customHeight="1">
      <c r="A38" s="503" t="s">
        <v>746</v>
      </c>
      <c r="B38" s="576" t="s">
        <v>134</v>
      </c>
      <c r="C38" s="577" t="s">
        <v>135</v>
      </c>
      <c r="D38" s="578" t="s">
        <v>747</v>
      </c>
      <c r="E38" s="737">
        <v>0.15</v>
      </c>
      <c r="F38" s="737">
        <v>0.1</v>
      </c>
      <c r="G38" s="738">
        <v>0.05</v>
      </c>
    </row>
    <row r="39" spans="1:7" ht="24" customHeight="1">
      <c r="A39" s="63"/>
      <c r="B39" s="739" t="s">
        <v>748</v>
      </c>
      <c r="C39" s="318">
        <v>100100771</v>
      </c>
      <c r="D39" s="308" t="s">
        <v>749</v>
      </c>
      <c r="E39" s="359">
        <v>48.1</v>
      </c>
      <c r="F39" s="359">
        <v>43.300000000000004</v>
      </c>
      <c r="G39" s="695">
        <v>39</v>
      </c>
    </row>
    <row r="40" spans="1:7" ht="24" customHeight="1">
      <c r="A40" s="63"/>
      <c r="B40" s="542" t="s">
        <v>750</v>
      </c>
      <c r="C40" s="76">
        <v>100100770</v>
      </c>
      <c r="D40" s="41" t="s">
        <v>751</v>
      </c>
      <c r="E40" s="297">
        <v>53.7</v>
      </c>
      <c r="F40" s="297">
        <v>48.300000000000004</v>
      </c>
      <c r="G40" s="562">
        <v>43.5</v>
      </c>
    </row>
    <row r="41" spans="1:7" ht="21" customHeight="1">
      <c r="A41" s="237" t="s">
        <v>205</v>
      </c>
      <c r="B41" s="313"/>
      <c r="C41" s="313"/>
      <c r="D41" s="313"/>
      <c r="E41" s="493"/>
      <c r="F41" s="494"/>
      <c r="G41" s="494"/>
    </row>
    <row r="42" spans="1:7">
      <c r="A42" s="59" t="s">
        <v>222</v>
      </c>
      <c r="B42" s="40"/>
      <c r="C42" s="40"/>
      <c r="D42" s="40"/>
      <c r="E42" s="495"/>
      <c r="F42" s="495"/>
      <c r="G42" s="495"/>
    </row>
    <row r="43" spans="1:7">
      <c r="A43" s="40"/>
      <c r="B43" s="40"/>
      <c r="C43" s="40"/>
      <c r="D43" s="40"/>
      <c r="E43" s="495"/>
      <c r="F43" s="495"/>
      <c r="G43" s="495"/>
    </row>
    <row r="45" spans="1:7" ht="15.75" customHeight="1">
      <c r="B45" s="39" t="s">
        <v>752</v>
      </c>
    </row>
  </sheetData>
  <sortState xmlns:xlrd2="http://schemas.microsoft.com/office/spreadsheetml/2017/richdata2" ref="B19:G27">
    <sortCondition ref="B19:B27"/>
  </sortState>
  <mergeCells count="2">
    <mergeCell ref="B11:G11"/>
    <mergeCell ref="B15:G15"/>
  </mergeCells>
  <hyperlinks>
    <hyperlink ref="A42" location="Index!A1" display="Return to Index" xr:uid="{C4F6FA08-3972-3F4F-A401-376DADB600CC}"/>
    <hyperlink ref="A36:G36" r:id="rId1" display="Link to Beghelli Web Page" xr:uid="{16E43DDA-30B1-4F40-B290-83C6B05B6AFE}"/>
    <hyperlink ref="A41:G41" r:id="rId2" display="Link to Beghelli Web Page" xr:uid="{B839E0EE-24CE-44C9-B5AA-D962481B0B08}"/>
    <hyperlink ref="A37" r:id="rId3" xr:uid="{5ADA82C4-94E2-4B56-8E0B-1A46B3A52E60}"/>
    <hyperlink ref="F41:G41" r:id="rId4" display="Link to Beghelli Web Page" xr:uid="{572B636C-A79F-482A-AC9A-DCA7B0436F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237D-EB6A-2947-8C58-E9C5082D7999}">
  <sheetPr>
    <tabColor rgb="FF00B0F0"/>
  </sheetPr>
  <dimension ref="A1:G24"/>
  <sheetViews>
    <sheetView zoomScaleNormal="100" workbookViewId="0">
      <selection activeCell="D34" sqref="D34"/>
    </sheetView>
  </sheetViews>
  <sheetFormatPr defaultColWidth="10.875" defaultRowHeight="15.95"/>
  <cols>
    <col min="1" max="1" width="10.875" style="39"/>
    <col min="2" max="2" width="15.5" style="39" customWidth="1"/>
    <col min="3" max="3" width="10.875" style="39"/>
    <col min="4" max="4" width="36.5" style="39" customWidth="1"/>
    <col min="5" max="7" width="10.875" style="39" customWidth="1"/>
    <col min="8" max="16384" width="10.875" style="39"/>
  </cols>
  <sheetData>
    <row r="1" spans="1:7" ht="15.75">
      <c r="A1" s="574" t="s">
        <v>753</v>
      </c>
      <c r="B1" s="576" t="s">
        <v>134</v>
      </c>
      <c r="C1" s="577" t="s">
        <v>135</v>
      </c>
      <c r="D1" s="578" t="s">
        <v>754</v>
      </c>
      <c r="E1" s="559">
        <v>0.15</v>
      </c>
      <c r="F1" s="559">
        <v>0.1</v>
      </c>
      <c r="G1" s="560">
        <v>0.05</v>
      </c>
    </row>
    <row r="2" spans="1:7" ht="15.75">
      <c r="A2" s="63"/>
      <c r="B2" s="1375" t="s">
        <v>755</v>
      </c>
      <c r="C2" s="1376"/>
      <c r="D2" s="1376"/>
      <c r="E2" s="1376"/>
      <c r="F2" s="1376"/>
      <c r="G2" s="1377"/>
    </row>
    <row r="3" spans="1:7" s="296" customFormat="1" ht="15.75">
      <c r="A3" s="747"/>
      <c r="B3" s="542" t="s">
        <v>756</v>
      </c>
      <c r="C3" s="76">
        <v>100100496</v>
      </c>
      <c r="D3" s="41" t="s">
        <v>757</v>
      </c>
      <c r="E3" s="361">
        <v>149.30000000000001</v>
      </c>
      <c r="F3" s="361">
        <v>134.4</v>
      </c>
      <c r="G3" s="751">
        <v>121</v>
      </c>
    </row>
    <row r="4" spans="1:7" s="296" customFormat="1" ht="15.75">
      <c r="A4" s="748"/>
      <c r="B4" s="646" t="s">
        <v>758</v>
      </c>
      <c r="C4" s="366">
        <v>100100772</v>
      </c>
      <c r="D4" s="231" t="s">
        <v>759</v>
      </c>
      <c r="E4" s="361">
        <v>149.30000000000001</v>
      </c>
      <c r="F4" s="361">
        <v>134.4</v>
      </c>
      <c r="G4" s="752">
        <v>121</v>
      </c>
    </row>
    <row r="5" spans="1:7" s="296" customFormat="1" ht="15.75">
      <c r="A5" s="747"/>
      <c r="B5" s="542" t="s">
        <v>760</v>
      </c>
      <c r="C5" s="76">
        <v>100100524</v>
      </c>
      <c r="D5" s="41" t="s">
        <v>761</v>
      </c>
      <c r="E5" s="361">
        <v>149.30000000000001</v>
      </c>
      <c r="F5" s="361">
        <v>134.4</v>
      </c>
      <c r="G5" s="751">
        <v>121</v>
      </c>
    </row>
    <row r="6" spans="1:7" s="296" customFormat="1" ht="20.25">
      <c r="A6" s="747"/>
      <c r="B6" s="542" t="s">
        <v>762</v>
      </c>
      <c r="C6" s="76">
        <v>100100610</v>
      </c>
      <c r="D6" s="41" t="s">
        <v>763</v>
      </c>
      <c r="E6" s="361">
        <v>149.30000000000001</v>
      </c>
      <c r="F6" s="361">
        <v>134.4</v>
      </c>
      <c r="G6" s="751">
        <v>121</v>
      </c>
    </row>
    <row r="7" spans="1:7" s="296" customFormat="1" ht="20.25">
      <c r="A7" s="747"/>
      <c r="B7" s="542" t="s">
        <v>764</v>
      </c>
      <c r="C7" s="76">
        <v>100100620</v>
      </c>
      <c r="D7" s="41" t="s">
        <v>765</v>
      </c>
      <c r="E7" s="361">
        <v>149.30000000000001</v>
      </c>
      <c r="F7" s="361">
        <v>134.4</v>
      </c>
      <c r="G7" s="751">
        <v>121</v>
      </c>
    </row>
    <row r="8" spans="1:7" s="296" customFormat="1" ht="15.75">
      <c r="A8" s="417"/>
      <c r="B8" s="542" t="s">
        <v>766</v>
      </c>
      <c r="C8" s="76">
        <v>100100648</v>
      </c>
      <c r="D8" s="41" t="s">
        <v>767</v>
      </c>
      <c r="E8" s="361">
        <v>232.10000000000002</v>
      </c>
      <c r="F8" s="361">
        <v>208.9</v>
      </c>
      <c r="G8" s="751">
        <v>188</v>
      </c>
    </row>
    <row r="9" spans="1:7" s="296" customFormat="1" ht="20.25">
      <c r="A9" s="749"/>
      <c r="B9" s="646" t="s">
        <v>768</v>
      </c>
      <c r="C9" s="366">
        <v>100100611</v>
      </c>
      <c r="D9" s="231" t="s">
        <v>769</v>
      </c>
      <c r="E9" s="361">
        <v>232.10000000000002</v>
      </c>
      <c r="F9" s="361">
        <v>208.9</v>
      </c>
      <c r="G9" s="752">
        <v>188</v>
      </c>
    </row>
    <row r="10" spans="1:7" s="296" customFormat="1" ht="20.25">
      <c r="A10" s="417"/>
      <c r="B10" s="753" t="s">
        <v>770</v>
      </c>
      <c r="C10" s="754">
        <v>100100640</v>
      </c>
      <c r="D10" s="138" t="s">
        <v>771</v>
      </c>
      <c r="E10" s="554">
        <v>232.10000000000002</v>
      </c>
      <c r="F10" s="554">
        <v>208.9</v>
      </c>
      <c r="G10" s="555">
        <v>188</v>
      </c>
    </row>
    <row r="11" spans="1:7" customFormat="1" ht="21" customHeight="1">
      <c r="A11" s="313" t="s">
        <v>205</v>
      </c>
      <c r="B11" s="291"/>
      <c r="C11" s="291"/>
      <c r="D11" s="291"/>
      <c r="E11" s="291"/>
      <c r="F11" s="291"/>
      <c r="G11" s="291"/>
    </row>
    <row r="12" spans="1:7" ht="15.75">
      <c r="A12" s="63"/>
      <c r="B12" s="1378" t="s">
        <v>772</v>
      </c>
      <c r="C12" s="1379"/>
      <c r="D12" s="1380"/>
      <c r="E12" s="559">
        <v>0.15</v>
      </c>
      <c r="F12" s="559">
        <v>0.1</v>
      </c>
      <c r="G12" s="560">
        <v>0.05</v>
      </c>
    </row>
    <row r="13" spans="1:7" ht="15.75">
      <c r="A13" s="63"/>
      <c r="B13" s="112" t="s">
        <v>773</v>
      </c>
      <c r="C13" s="44">
        <v>100100603</v>
      </c>
      <c r="D13" s="41" t="s">
        <v>774</v>
      </c>
      <c r="E13" s="25">
        <v>338.20000000000005</v>
      </c>
      <c r="F13" s="25">
        <v>304.40000000000003</v>
      </c>
      <c r="G13" s="98">
        <v>274</v>
      </c>
    </row>
    <row r="14" spans="1:7" ht="15.75">
      <c r="A14" s="63"/>
      <c r="B14" s="112" t="s">
        <v>775</v>
      </c>
      <c r="C14" s="44">
        <v>100100608</v>
      </c>
      <c r="D14" s="41" t="s">
        <v>776</v>
      </c>
      <c r="E14" s="25">
        <v>338.20000000000005</v>
      </c>
      <c r="F14" s="25">
        <v>304.40000000000003</v>
      </c>
      <c r="G14" s="98">
        <v>274</v>
      </c>
    </row>
    <row r="15" spans="1:7" ht="15.75">
      <c r="A15" s="63"/>
      <c r="B15" s="112" t="s">
        <v>777</v>
      </c>
      <c r="C15" s="44">
        <v>100100612</v>
      </c>
      <c r="D15" s="41" t="s">
        <v>778</v>
      </c>
      <c r="E15" s="25">
        <v>338.20000000000005</v>
      </c>
      <c r="F15" s="25">
        <v>304.40000000000003</v>
      </c>
      <c r="G15" s="98">
        <v>274</v>
      </c>
    </row>
    <row r="16" spans="1:7" ht="15.75">
      <c r="A16" s="755" t="s">
        <v>133</v>
      </c>
      <c r="B16" s="585" t="s">
        <v>779</v>
      </c>
      <c r="C16" s="260">
        <v>100100649</v>
      </c>
      <c r="D16" s="231" t="s">
        <v>780</v>
      </c>
      <c r="E16" s="25">
        <v>595.1</v>
      </c>
      <c r="F16" s="25">
        <v>535.6</v>
      </c>
      <c r="G16" s="516">
        <v>482</v>
      </c>
    </row>
    <row r="17" spans="1:7" ht="15.75">
      <c r="A17" s="63"/>
      <c r="B17" s="112" t="s">
        <v>781</v>
      </c>
      <c r="C17" s="44">
        <v>100100626</v>
      </c>
      <c r="D17" s="41" t="s">
        <v>782</v>
      </c>
      <c r="E17" s="25">
        <v>595.1</v>
      </c>
      <c r="F17" s="25">
        <v>535.6</v>
      </c>
      <c r="G17" s="98">
        <v>482</v>
      </c>
    </row>
    <row r="18" spans="1:7" ht="15.75">
      <c r="A18" s="63"/>
      <c r="B18" s="553" t="s">
        <v>783</v>
      </c>
      <c r="C18" s="137">
        <v>100100655</v>
      </c>
      <c r="D18" s="138" t="s">
        <v>784</v>
      </c>
      <c r="E18" s="756">
        <v>595.1</v>
      </c>
      <c r="F18" s="756">
        <v>535.6</v>
      </c>
      <c r="G18" s="613">
        <v>482</v>
      </c>
    </row>
    <row r="19" spans="1:7" customFormat="1" ht="21" customHeight="1">
      <c r="A19" s="313" t="s">
        <v>205</v>
      </c>
      <c r="B19" s="313"/>
      <c r="C19" s="313"/>
      <c r="D19" s="313"/>
      <c r="E19" s="313"/>
      <c r="F19" s="313"/>
      <c r="G19" s="313"/>
    </row>
    <row r="20" spans="1:7">
      <c r="A20" s="1116" t="s">
        <v>785</v>
      </c>
      <c r="B20" s="40"/>
      <c r="C20" s="40"/>
      <c r="D20" s="40"/>
      <c r="E20" s="40"/>
      <c r="F20" s="40"/>
      <c r="G20" s="40"/>
    </row>
    <row r="21" spans="1:7">
      <c r="A21" s="40"/>
      <c r="B21" s="40"/>
      <c r="C21" s="40"/>
      <c r="D21" s="40"/>
      <c r="E21" s="40"/>
      <c r="F21" s="40"/>
      <c r="G21" s="40"/>
    </row>
    <row r="22" spans="1:7">
      <c r="A22" s="59" t="s">
        <v>222</v>
      </c>
      <c r="B22" s="40"/>
      <c r="C22" s="40"/>
      <c r="D22" s="40"/>
      <c r="E22" s="40"/>
      <c r="F22" s="40"/>
      <c r="G22" s="40"/>
    </row>
    <row r="23" spans="1:7">
      <c r="A23" s="40"/>
      <c r="B23" s="40"/>
      <c r="C23" s="40"/>
      <c r="D23" s="40"/>
      <c r="E23" s="40"/>
      <c r="F23" s="40"/>
      <c r="G23" s="40"/>
    </row>
    <row r="24" spans="1:7">
      <c r="A24" s="40"/>
      <c r="B24" s="40"/>
      <c r="C24" s="40"/>
      <c r="D24" s="40"/>
      <c r="E24" s="40"/>
      <c r="F24" s="40"/>
      <c r="G24" s="40"/>
    </row>
  </sheetData>
  <sortState xmlns:xlrd2="http://schemas.microsoft.com/office/spreadsheetml/2017/richdata2" ref="B13:G18">
    <sortCondition ref="B13:B18"/>
  </sortState>
  <mergeCells count="2">
    <mergeCell ref="B2:G2"/>
    <mergeCell ref="B12:D12"/>
  </mergeCells>
  <hyperlinks>
    <hyperlink ref="A22" location="Index!A1" display="Return to Index" xr:uid="{64ABDECC-4CC5-8A42-822A-FB2710BAF2B3}"/>
    <hyperlink ref="A11:G11" r:id="rId1" display="Link to Beghelli Web Page" xr:uid="{7E3BE2FF-A8CB-4D08-BC6C-298867BF20B4}"/>
    <hyperlink ref="A19:G19" r:id="rId2" display="Link to Beghelli Web Page" xr:uid="{1647EA8A-B22E-44E6-9CCB-A5CDA2CED65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3A4D-E335-D544-80A0-3AF238CC24E1}">
  <sheetPr>
    <tabColor rgb="FF00B0F0"/>
  </sheetPr>
  <dimension ref="A1:G85"/>
  <sheetViews>
    <sheetView topLeftCell="A32" zoomScaleNormal="100" workbookViewId="0">
      <selection activeCell="K8" sqref="K8"/>
    </sheetView>
  </sheetViews>
  <sheetFormatPr defaultColWidth="10.875" defaultRowHeight="15.95"/>
  <cols>
    <col min="1" max="1" width="7.125" style="39" customWidth="1"/>
    <col min="2" max="2" width="16.625" style="39" customWidth="1"/>
    <col min="3" max="3" width="11.125" style="39" customWidth="1"/>
    <col min="4" max="4" width="49.625" style="39" customWidth="1"/>
    <col min="5" max="16384" width="10.875" style="39"/>
  </cols>
  <sheetData>
    <row r="1" spans="1:7" ht="15.75">
      <c r="A1" s="574" t="s">
        <v>20</v>
      </c>
      <c r="B1" s="576" t="s">
        <v>134</v>
      </c>
      <c r="C1" s="577" t="s">
        <v>135</v>
      </c>
      <c r="D1" s="578" t="s">
        <v>786</v>
      </c>
      <c r="E1" s="559">
        <v>0.15</v>
      </c>
      <c r="F1" s="559">
        <v>0.1</v>
      </c>
      <c r="G1" s="560">
        <v>0.05</v>
      </c>
    </row>
    <row r="2" spans="1:7" ht="15.75">
      <c r="A2" s="63"/>
      <c r="B2" s="579" t="s">
        <v>314</v>
      </c>
      <c r="C2" s="279"/>
      <c r="D2" s="280"/>
      <c r="E2" s="275"/>
      <c r="F2" s="275"/>
      <c r="G2" s="580"/>
    </row>
    <row r="3" spans="1:7" ht="15.75">
      <c r="A3" s="628"/>
      <c r="B3" s="112" t="s">
        <v>787</v>
      </c>
      <c r="C3" s="44"/>
      <c r="D3" s="41" t="s">
        <v>788</v>
      </c>
      <c r="E3" s="273">
        <v>229.70000000000002</v>
      </c>
      <c r="F3" s="273">
        <v>206.70000000000002</v>
      </c>
      <c r="G3" s="98">
        <v>186</v>
      </c>
    </row>
    <row r="4" spans="1:7" ht="15.75">
      <c r="A4" s="63"/>
      <c r="B4" s="112" t="s">
        <v>789</v>
      </c>
      <c r="C4" s="44"/>
      <c r="D4" s="41" t="s">
        <v>790</v>
      </c>
      <c r="E4" s="273">
        <v>242</v>
      </c>
      <c r="F4" s="273">
        <v>217.8</v>
      </c>
      <c r="G4" s="98">
        <v>196</v>
      </c>
    </row>
    <row r="5" spans="1:7" ht="15.75">
      <c r="A5" s="63"/>
      <c r="B5" s="112" t="s">
        <v>791</v>
      </c>
      <c r="C5" s="44"/>
      <c r="D5" s="41" t="s">
        <v>792</v>
      </c>
      <c r="E5" s="273">
        <v>254.3</v>
      </c>
      <c r="F5" s="273">
        <v>228.9</v>
      </c>
      <c r="G5" s="98">
        <v>206</v>
      </c>
    </row>
    <row r="6" spans="1:7" ht="15.75">
      <c r="A6" s="63"/>
      <c r="B6" s="112" t="s">
        <v>793</v>
      </c>
      <c r="C6" s="44"/>
      <c r="D6" s="41" t="s">
        <v>794</v>
      </c>
      <c r="E6" s="273">
        <v>279</v>
      </c>
      <c r="F6" s="273">
        <v>251.10000000000002</v>
      </c>
      <c r="G6" s="98">
        <v>226</v>
      </c>
    </row>
    <row r="7" spans="1:7" ht="15.75">
      <c r="A7" s="63"/>
      <c r="B7" s="112" t="s">
        <v>795</v>
      </c>
      <c r="C7" s="44"/>
      <c r="D7" s="41" t="s">
        <v>796</v>
      </c>
      <c r="E7" s="273">
        <v>303.7</v>
      </c>
      <c r="F7" s="273">
        <v>273.3</v>
      </c>
      <c r="G7" s="98">
        <v>246</v>
      </c>
    </row>
    <row r="8" spans="1:7" ht="15.75">
      <c r="A8" s="63"/>
      <c r="B8" s="112" t="s">
        <v>797</v>
      </c>
      <c r="C8" s="44"/>
      <c r="D8" s="41" t="s">
        <v>798</v>
      </c>
      <c r="E8" s="273">
        <v>316</v>
      </c>
      <c r="F8" s="273">
        <v>284.40000000000003</v>
      </c>
      <c r="G8" s="98">
        <v>256</v>
      </c>
    </row>
    <row r="9" spans="1:7" ht="15.75">
      <c r="A9" s="63"/>
      <c r="B9" s="112" t="s">
        <v>799</v>
      </c>
      <c r="C9" s="44"/>
      <c r="D9" s="41" t="s">
        <v>800</v>
      </c>
      <c r="E9" s="273">
        <v>328.40000000000003</v>
      </c>
      <c r="F9" s="273">
        <v>295.60000000000002</v>
      </c>
      <c r="G9" s="98">
        <v>266</v>
      </c>
    </row>
    <row r="10" spans="1:7" ht="15.75">
      <c r="A10" s="63"/>
      <c r="B10" s="112" t="s">
        <v>801</v>
      </c>
      <c r="C10" s="44"/>
      <c r="D10" s="41" t="s">
        <v>802</v>
      </c>
      <c r="E10" s="273">
        <v>340.8</v>
      </c>
      <c r="F10" s="273">
        <v>306.7</v>
      </c>
      <c r="G10" s="98">
        <v>276</v>
      </c>
    </row>
    <row r="11" spans="1:7" ht="15.75">
      <c r="A11" s="63"/>
      <c r="B11" s="112" t="s">
        <v>803</v>
      </c>
      <c r="C11" s="44"/>
      <c r="D11" s="41" t="s">
        <v>804</v>
      </c>
      <c r="E11" s="273">
        <v>242</v>
      </c>
      <c r="F11" s="273">
        <v>217.8</v>
      </c>
      <c r="G11" s="98">
        <v>196</v>
      </c>
    </row>
    <row r="12" spans="1:7" ht="15.75">
      <c r="A12" s="63"/>
      <c r="B12" s="112" t="s">
        <v>805</v>
      </c>
      <c r="C12" s="44"/>
      <c r="D12" s="41" t="s">
        <v>806</v>
      </c>
      <c r="E12" s="273">
        <v>254.3</v>
      </c>
      <c r="F12" s="273">
        <v>228.9</v>
      </c>
      <c r="G12" s="98">
        <v>206</v>
      </c>
    </row>
    <row r="13" spans="1:7" ht="15.75">
      <c r="A13" s="63"/>
      <c r="B13" s="112" t="s">
        <v>807</v>
      </c>
      <c r="C13" s="44"/>
      <c r="D13" s="41" t="s">
        <v>808</v>
      </c>
      <c r="E13" s="273">
        <v>266.7</v>
      </c>
      <c r="F13" s="273">
        <v>240</v>
      </c>
      <c r="G13" s="98">
        <v>216</v>
      </c>
    </row>
    <row r="14" spans="1:7" ht="15.75">
      <c r="A14" s="63"/>
      <c r="B14" s="112" t="s">
        <v>809</v>
      </c>
      <c r="C14" s="44"/>
      <c r="D14" s="41" t="s">
        <v>810</v>
      </c>
      <c r="E14" s="273">
        <v>279</v>
      </c>
      <c r="F14" s="273">
        <v>251.10000000000002</v>
      </c>
      <c r="G14" s="98">
        <v>226</v>
      </c>
    </row>
    <row r="15" spans="1:7" ht="15.75">
      <c r="A15" s="63"/>
      <c r="B15" s="112" t="s">
        <v>811</v>
      </c>
      <c r="C15" s="44"/>
      <c r="D15" s="41" t="s">
        <v>812</v>
      </c>
      <c r="E15" s="273">
        <v>303.7</v>
      </c>
      <c r="F15" s="273">
        <v>273.3</v>
      </c>
      <c r="G15" s="98">
        <v>246</v>
      </c>
    </row>
    <row r="16" spans="1:7" ht="15.75">
      <c r="A16" s="63"/>
      <c r="B16" s="112" t="s">
        <v>813</v>
      </c>
      <c r="C16" s="44"/>
      <c r="D16" s="41" t="s">
        <v>814</v>
      </c>
      <c r="E16" s="273">
        <v>316</v>
      </c>
      <c r="F16" s="273">
        <v>284.40000000000003</v>
      </c>
      <c r="G16" s="98">
        <v>256</v>
      </c>
    </row>
    <row r="17" spans="1:7" ht="15.75">
      <c r="A17" s="63"/>
      <c r="B17" s="112" t="s">
        <v>815</v>
      </c>
      <c r="C17" s="44"/>
      <c r="D17" s="41" t="s">
        <v>816</v>
      </c>
      <c r="E17" s="273">
        <v>328.40000000000003</v>
      </c>
      <c r="F17" s="273">
        <v>295.60000000000002</v>
      </c>
      <c r="G17" s="98">
        <v>266</v>
      </c>
    </row>
    <row r="18" spans="1:7" ht="15.75">
      <c r="A18" s="63"/>
      <c r="B18" s="112" t="s">
        <v>817</v>
      </c>
      <c r="C18" s="44"/>
      <c r="D18" s="41" t="s">
        <v>818</v>
      </c>
      <c r="E18" s="273">
        <v>340.8</v>
      </c>
      <c r="F18" s="273">
        <v>306.7</v>
      </c>
      <c r="G18" s="98">
        <v>276</v>
      </c>
    </row>
    <row r="19" spans="1:7" ht="15.75">
      <c r="A19" s="63"/>
      <c r="B19" s="112" t="s">
        <v>819</v>
      </c>
      <c r="C19" s="44"/>
      <c r="D19" s="41" t="s">
        <v>820</v>
      </c>
      <c r="E19" s="273">
        <v>369.1</v>
      </c>
      <c r="F19" s="273">
        <v>332.20000000000005</v>
      </c>
      <c r="G19" s="98">
        <v>299</v>
      </c>
    </row>
    <row r="20" spans="1:7" ht="15.75">
      <c r="A20" s="63"/>
      <c r="B20" s="112" t="s">
        <v>821</v>
      </c>
      <c r="C20" s="44"/>
      <c r="D20" s="41" t="s">
        <v>822</v>
      </c>
      <c r="E20" s="273">
        <v>586.4</v>
      </c>
      <c r="F20" s="273">
        <v>527.80000000000007</v>
      </c>
      <c r="G20" s="98">
        <v>475</v>
      </c>
    </row>
    <row r="21" spans="1:7" ht="15.75">
      <c r="A21" s="63"/>
      <c r="B21" s="112" t="s">
        <v>823</v>
      </c>
      <c r="C21" s="44"/>
      <c r="D21" s="41" t="s">
        <v>824</v>
      </c>
      <c r="E21" s="273">
        <v>623.40000000000009</v>
      </c>
      <c r="F21" s="273">
        <v>561.1</v>
      </c>
      <c r="G21" s="98">
        <v>505</v>
      </c>
    </row>
    <row r="22" spans="1:7" ht="15.75">
      <c r="A22" s="63"/>
      <c r="B22" s="611" t="s">
        <v>367</v>
      </c>
      <c r="C22" s="33"/>
      <c r="D22" s="67"/>
      <c r="E22" s="34"/>
      <c r="F22" s="34"/>
      <c r="G22" s="141"/>
    </row>
    <row r="23" spans="1:7" ht="15.75">
      <c r="A23" s="628"/>
      <c r="B23" s="112" t="s">
        <v>825</v>
      </c>
      <c r="C23" s="44"/>
      <c r="D23" s="41" t="s">
        <v>826</v>
      </c>
      <c r="E23" s="273">
        <v>272.90000000000003</v>
      </c>
      <c r="F23" s="273">
        <v>245.60000000000002</v>
      </c>
      <c r="G23" s="98">
        <v>221</v>
      </c>
    </row>
    <row r="24" spans="1:7" ht="15.75">
      <c r="A24" s="63"/>
      <c r="B24" s="112" t="s">
        <v>827</v>
      </c>
      <c r="C24" s="44"/>
      <c r="D24" s="41" t="s">
        <v>828</v>
      </c>
      <c r="E24" s="273">
        <v>292.60000000000002</v>
      </c>
      <c r="F24" s="273">
        <v>263.3</v>
      </c>
      <c r="G24" s="98">
        <v>237</v>
      </c>
    </row>
    <row r="25" spans="1:7" ht="15.75">
      <c r="A25" s="63"/>
      <c r="B25" s="112" t="s">
        <v>829</v>
      </c>
      <c r="C25" s="44"/>
      <c r="D25" s="41" t="s">
        <v>830</v>
      </c>
      <c r="E25" s="273">
        <v>314.8</v>
      </c>
      <c r="F25" s="273">
        <v>283.3</v>
      </c>
      <c r="G25" s="98">
        <v>255</v>
      </c>
    </row>
    <row r="26" spans="1:7" ht="15.75">
      <c r="A26" s="63"/>
      <c r="B26" s="112" t="s">
        <v>831</v>
      </c>
      <c r="C26" s="44"/>
      <c r="D26" s="41" t="s">
        <v>832</v>
      </c>
      <c r="E26" s="273">
        <v>339.6</v>
      </c>
      <c r="F26" s="273">
        <v>305.60000000000002</v>
      </c>
      <c r="G26" s="98">
        <v>275</v>
      </c>
    </row>
    <row r="27" spans="1:7" ht="15.75">
      <c r="A27" s="63"/>
      <c r="B27" s="112" t="s">
        <v>833</v>
      </c>
      <c r="C27" s="44"/>
      <c r="D27" s="41" t="s">
        <v>834</v>
      </c>
      <c r="E27" s="273">
        <v>302.40000000000003</v>
      </c>
      <c r="F27" s="273">
        <v>272.2</v>
      </c>
      <c r="G27" s="98">
        <v>245</v>
      </c>
    </row>
    <row r="28" spans="1:7" ht="15.75">
      <c r="A28" s="63"/>
      <c r="B28" s="112" t="s">
        <v>835</v>
      </c>
      <c r="C28" s="44"/>
      <c r="D28" s="41" t="s">
        <v>836</v>
      </c>
      <c r="E28" s="273">
        <v>376.6</v>
      </c>
      <c r="F28" s="273">
        <v>338.90000000000003</v>
      </c>
      <c r="G28" s="98">
        <v>305</v>
      </c>
    </row>
    <row r="29" spans="1:7" ht="15.75">
      <c r="A29" s="63"/>
      <c r="B29" s="112" t="s">
        <v>837</v>
      </c>
      <c r="C29" s="44"/>
      <c r="D29" s="41" t="s">
        <v>838</v>
      </c>
      <c r="E29" s="273">
        <v>500</v>
      </c>
      <c r="F29" s="273">
        <v>450</v>
      </c>
      <c r="G29" s="98">
        <v>405</v>
      </c>
    </row>
    <row r="30" spans="1:7" ht="15.75">
      <c r="A30" s="63"/>
      <c r="B30" s="112" t="s">
        <v>839</v>
      </c>
      <c r="C30" s="44"/>
      <c r="D30" s="41" t="s">
        <v>840</v>
      </c>
      <c r="E30" s="273">
        <v>623.40000000000009</v>
      </c>
      <c r="F30" s="273">
        <v>561.1</v>
      </c>
      <c r="G30" s="98">
        <v>505</v>
      </c>
    </row>
    <row r="31" spans="1:7" ht="15.75">
      <c r="A31" s="63"/>
      <c r="B31" s="112" t="s">
        <v>841</v>
      </c>
      <c r="C31" s="44"/>
      <c r="D31" s="41" t="s">
        <v>842</v>
      </c>
      <c r="E31" s="273">
        <v>555.6</v>
      </c>
      <c r="F31" s="273">
        <v>500</v>
      </c>
      <c r="G31" s="98">
        <v>450</v>
      </c>
    </row>
    <row r="32" spans="1:7" ht="15.75">
      <c r="A32" s="63"/>
      <c r="B32" s="778" t="s">
        <v>843</v>
      </c>
      <c r="C32" s="92"/>
      <c r="D32" s="94" t="s">
        <v>844</v>
      </c>
      <c r="E32" s="303">
        <v>679</v>
      </c>
      <c r="F32" s="303">
        <v>611.1</v>
      </c>
      <c r="G32" s="99">
        <v>550</v>
      </c>
    </row>
    <row r="33" spans="1:7" customFormat="1" ht="15.75" customHeight="1">
      <c r="A33" s="15"/>
      <c r="B33" s="1086" t="s">
        <v>845</v>
      </c>
      <c r="C33" s="244"/>
      <c r="D33" s="244" t="s">
        <v>150</v>
      </c>
      <c r="E33" s="247">
        <v>0.15</v>
      </c>
      <c r="F33" s="247">
        <v>0.1</v>
      </c>
      <c r="G33" s="247">
        <v>0.05</v>
      </c>
    </row>
    <row r="34" spans="1:7" customFormat="1" ht="20.25" customHeight="1">
      <c r="A34" s="15"/>
      <c r="B34" s="220" t="s">
        <v>846</v>
      </c>
      <c r="C34" s="220" t="s">
        <v>133</v>
      </c>
      <c r="D34" s="1085" t="s">
        <v>847</v>
      </c>
      <c r="E34" s="29">
        <v>19.8</v>
      </c>
      <c r="F34" s="29">
        <v>17.8</v>
      </c>
      <c r="G34" s="336">
        <v>16</v>
      </c>
    </row>
    <row r="35" spans="1:7" customFormat="1" ht="20.25" customHeight="1">
      <c r="A35" s="15"/>
      <c r="B35" s="21" t="s">
        <v>848</v>
      </c>
      <c r="C35" s="355"/>
      <c r="D35" s="102" t="s">
        <v>849</v>
      </c>
      <c r="E35" s="25">
        <v>22.200000000000003</v>
      </c>
      <c r="F35" s="25">
        <v>20</v>
      </c>
      <c r="G35" s="98">
        <v>18</v>
      </c>
    </row>
    <row r="36" spans="1:7" customFormat="1" ht="20.25" customHeight="1">
      <c r="A36" s="15"/>
      <c r="B36" s="21" t="s">
        <v>850</v>
      </c>
      <c r="C36" s="21" t="s">
        <v>133</v>
      </c>
      <c r="D36" s="102" t="s">
        <v>851</v>
      </c>
      <c r="E36" s="25">
        <v>49.300000000000004</v>
      </c>
      <c r="F36" s="25">
        <v>44.400000000000006</v>
      </c>
      <c r="G36" s="98">
        <v>40</v>
      </c>
    </row>
    <row r="37" spans="1:7" customFormat="1" ht="20.25" customHeight="1">
      <c r="A37" s="15"/>
      <c r="B37" s="21" t="s">
        <v>852</v>
      </c>
      <c r="C37" s="21" t="s">
        <v>133</v>
      </c>
      <c r="D37" s="102" t="s">
        <v>853</v>
      </c>
      <c r="E37" s="25">
        <v>28.400000000000002</v>
      </c>
      <c r="F37" s="25">
        <v>25.6</v>
      </c>
      <c r="G37" s="98">
        <v>23</v>
      </c>
    </row>
    <row r="38" spans="1:7" customFormat="1" ht="20.25" customHeight="1">
      <c r="A38" s="15"/>
      <c r="B38" s="21" t="s">
        <v>854</v>
      </c>
      <c r="C38" s="21"/>
      <c r="D38" s="102" t="s">
        <v>855</v>
      </c>
      <c r="E38" s="25">
        <v>28.400000000000002</v>
      </c>
      <c r="F38" s="25">
        <v>25.6</v>
      </c>
      <c r="G38" s="98">
        <v>23</v>
      </c>
    </row>
    <row r="39" spans="1:7" customFormat="1" ht="20.25" customHeight="1">
      <c r="A39" s="15"/>
      <c r="B39" s="21" t="s">
        <v>856</v>
      </c>
      <c r="C39" s="21"/>
      <c r="D39" s="102" t="s">
        <v>857</v>
      </c>
      <c r="E39" s="25">
        <v>12.3</v>
      </c>
      <c r="F39" s="25">
        <v>11.100000000000001</v>
      </c>
      <c r="G39" s="98">
        <v>10</v>
      </c>
    </row>
    <row r="40" spans="1:7" customFormat="1" ht="20.25" customHeight="1">
      <c r="A40" s="15"/>
      <c r="B40" s="21" t="s">
        <v>858</v>
      </c>
      <c r="C40" s="21"/>
      <c r="D40" s="102" t="s">
        <v>859</v>
      </c>
      <c r="E40" s="25">
        <v>12.3</v>
      </c>
      <c r="F40" s="25">
        <v>11.100000000000001</v>
      </c>
      <c r="G40" s="98">
        <v>10</v>
      </c>
    </row>
    <row r="41" spans="1:7" customFormat="1" ht="20.25" customHeight="1">
      <c r="A41" s="15"/>
      <c r="B41" s="21" t="s">
        <v>860</v>
      </c>
      <c r="C41" s="21"/>
      <c r="D41" s="102" t="s">
        <v>861</v>
      </c>
      <c r="E41" s="25">
        <v>12.3</v>
      </c>
      <c r="F41" s="25">
        <v>11.100000000000001</v>
      </c>
      <c r="G41" s="98">
        <v>10</v>
      </c>
    </row>
    <row r="42" spans="1:7" customFormat="1" ht="20.25" customHeight="1">
      <c r="A42" s="15"/>
      <c r="B42" s="21" t="s">
        <v>862</v>
      </c>
      <c r="C42" s="21"/>
      <c r="D42" s="102" t="s">
        <v>863</v>
      </c>
      <c r="E42" s="25">
        <v>23.400000000000002</v>
      </c>
      <c r="F42" s="25">
        <v>21.1</v>
      </c>
      <c r="G42" s="98">
        <v>19</v>
      </c>
    </row>
    <row r="43" spans="1:7" customFormat="1" ht="20.25" customHeight="1">
      <c r="A43" s="15"/>
      <c r="B43" s="21" t="s">
        <v>864</v>
      </c>
      <c r="C43" s="21"/>
      <c r="D43" s="102" t="s">
        <v>865</v>
      </c>
      <c r="E43" s="25">
        <v>23.400000000000002</v>
      </c>
      <c r="F43" s="25">
        <v>21.1</v>
      </c>
      <c r="G43" s="98">
        <v>19</v>
      </c>
    </row>
    <row r="44" spans="1:7" customFormat="1" ht="20.25" customHeight="1">
      <c r="A44" s="15"/>
      <c r="B44" s="21" t="s">
        <v>866</v>
      </c>
      <c r="C44" s="21"/>
      <c r="D44" s="102" t="s">
        <v>867</v>
      </c>
      <c r="E44" s="25">
        <v>51.900000000000006</v>
      </c>
      <c r="F44" s="25">
        <v>46.7</v>
      </c>
      <c r="G44" s="98">
        <v>42</v>
      </c>
    </row>
    <row r="45" spans="1:7" customFormat="1" ht="20.25" customHeight="1">
      <c r="A45" s="15"/>
      <c r="B45" s="21" t="s">
        <v>868</v>
      </c>
      <c r="C45" s="21"/>
      <c r="D45" s="102" t="s">
        <v>869</v>
      </c>
      <c r="E45" s="25">
        <v>59.2</v>
      </c>
      <c r="F45" s="25">
        <v>53.300000000000004</v>
      </c>
      <c r="G45" s="98">
        <v>48</v>
      </c>
    </row>
    <row r="46" spans="1:7" customFormat="1" ht="20.25" customHeight="1">
      <c r="A46" s="15"/>
      <c r="B46" s="21" t="s">
        <v>870</v>
      </c>
      <c r="C46" s="21"/>
      <c r="D46" s="102" t="s">
        <v>871</v>
      </c>
      <c r="E46" s="25">
        <v>59.2</v>
      </c>
      <c r="F46" s="25">
        <v>53.300000000000004</v>
      </c>
      <c r="G46" s="98">
        <v>48</v>
      </c>
    </row>
    <row r="47" spans="1:7" customFormat="1" ht="20.25" customHeight="1">
      <c r="A47" s="15"/>
      <c r="B47" s="21" t="s">
        <v>872</v>
      </c>
      <c r="C47" s="21"/>
      <c r="D47" s="102" t="s">
        <v>873</v>
      </c>
      <c r="E47" s="25">
        <v>64.2</v>
      </c>
      <c r="F47" s="25">
        <v>57.800000000000004</v>
      </c>
      <c r="G47" s="98">
        <v>52</v>
      </c>
    </row>
    <row r="48" spans="1:7" customFormat="1" ht="20.25" customHeight="1">
      <c r="A48" s="15"/>
      <c r="B48" s="21" t="s">
        <v>874</v>
      </c>
      <c r="C48" s="21"/>
      <c r="D48" s="102" t="s">
        <v>875</v>
      </c>
      <c r="E48" s="25">
        <v>39.6</v>
      </c>
      <c r="F48" s="25">
        <v>35.6</v>
      </c>
      <c r="G48" s="98">
        <v>32</v>
      </c>
    </row>
    <row r="49" spans="1:7" customFormat="1" ht="20.25" customHeight="1">
      <c r="A49" s="15"/>
      <c r="B49" s="21" t="s">
        <v>876</v>
      </c>
      <c r="C49" s="21"/>
      <c r="D49" s="102" t="s">
        <v>877</v>
      </c>
      <c r="E49" s="25">
        <v>45.7</v>
      </c>
      <c r="F49" s="25">
        <v>41.1</v>
      </c>
      <c r="G49" s="98">
        <v>37</v>
      </c>
    </row>
    <row r="50" spans="1:7" customFormat="1" ht="20.25" customHeight="1">
      <c r="A50" s="15"/>
      <c r="B50" s="21" t="s">
        <v>878</v>
      </c>
      <c r="C50" s="21"/>
      <c r="D50" s="102" t="s">
        <v>879</v>
      </c>
      <c r="E50" s="25">
        <v>98.800000000000011</v>
      </c>
      <c r="F50" s="25">
        <v>88.9</v>
      </c>
      <c r="G50" s="98">
        <v>80</v>
      </c>
    </row>
    <row r="51" spans="1:7" customFormat="1" ht="20.25" customHeight="1">
      <c r="A51" s="15"/>
      <c r="B51" s="21" t="s">
        <v>880</v>
      </c>
      <c r="C51" s="21"/>
      <c r="D51" s="102" t="s">
        <v>881</v>
      </c>
      <c r="E51" s="25">
        <v>56.800000000000004</v>
      </c>
      <c r="F51" s="25">
        <v>51.1</v>
      </c>
      <c r="G51" s="98">
        <v>46</v>
      </c>
    </row>
    <row r="52" spans="1:7" customFormat="1" ht="20.25" customHeight="1">
      <c r="A52" s="15"/>
      <c r="B52" s="21" t="s">
        <v>882</v>
      </c>
      <c r="C52" s="21"/>
      <c r="D52" s="102" t="s">
        <v>883</v>
      </c>
      <c r="E52" s="25">
        <v>56.800000000000004</v>
      </c>
      <c r="F52" s="25">
        <v>51.1</v>
      </c>
      <c r="G52" s="98">
        <v>46</v>
      </c>
    </row>
    <row r="53" spans="1:7" customFormat="1" ht="20.25" customHeight="1">
      <c r="A53" s="15"/>
      <c r="B53" s="21" t="s">
        <v>884</v>
      </c>
      <c r="C53" s="21"/>
      <c r="D53" s="102" t="s">
        <v>885</v>
      </c>
      <c r="E53" s="25">
        <v>23.400000000000002</v>
      </c>
      <c r="F53" s="25">
        <v>21.1</v>
      </c>
      <c r="G53" s="98">
        <v>19</v>
      </c>
    </row>
    <row r="54" spans="1:7" customFormat="1" ht="20.25" customHeight="1">
      <c r="A54" s="15"/>
      <c r="B54" s="21" t="s">
        <v>886</v>
      </c>
      <c r="C54" s="21"/>
      <c r="D54" s="102" t="s">
        <v>887</v>
      </c>
      <c r="E54" s="25">
        <v>23.400000000000002</v>
      </c>
      <c r="F54" s="25">
        <v>21.1</v>
      </c>
      <c r="G54" s="98">
        <v>19</v>
      </c>
    </row>
    <row r="55" spans="1:7" customFormat="1" ht="20.25" customHeight="1">
      <c r="A55" s="15"/>
      <c r="B55" s="21" t="s">
        <v>888</v>
      </c>
      <c r="C55" s="21"/>
      <c r="D55" s="102" t="s">
        <v>889</v>
      </c>
      <c r="E55" s="25">
        <v>23.400000000000002</v>
      </c>
      <c r="F55" s="25">
        <v>21.1</v>
      </c>
      <c r="G55" s="98">
        <v>19</v>
      </c>
    </row>
    <row r="56" spans="1:7" customFormat="1" ht="20.25" customHeight="1">
      <c r="A56" s="15"/>
      <c r="B56" s="21" t="s">
        <v>890</v>
      </c>
      <c r="C56" s="21"/>
      <c r="D56" s="102" t="s">
        <v>891</v>
      </c>
      <c r="E56" s="25">
        <v>46.900000000000006</v>
      </c>
      <c r="F56" s="25">
        <v>42.2</v>
      </c>
      <c r="G56" s="98">
        <v>38</v>
      </c>
    </row>
    <row r="57" spans="1:7" customFormat="1" ht="20.25" customHeight="1">
      <c r="A57" s="15"/>
      <c r="B57" s="21" t="s">
        <v>892</v>
      </c>
      <c r="C57" s="21"/>
      <c r="D57" s="102" t="s">
        <v>893</v>
      </c>
      <c r="E57" s="25">
        <v>46.900000000000006</v>
      </c>
      <c r="F57" s="25">
        <v>42.2</v>
      </c>
      <c r="G57" s="98">
        <v>38</v>
      </c>
    </row>
    <row r="58" spans="1:7" customFormat="1" ht="20.25" customHeight="1">
      <c r="A58" s="15"/>
      <c r="B58" s="21" t="s">
        <v>894</v>
      </c>
      <c r="C58" s="21"/>
      <c r="D58" s="102" t="s">
        <v>895</v>
      </c>
      <c r="E58" s="25">
        <v>103.7</v>
      </c>
      <c r="F58" s="25">
        <v>93.300000000000011</v>
      </c>
      <c r="G58" s="98">
        <v>84</v>
      </c>
    </row>
    <row r="59" spans="1:7" customFormat="1" ht="20.25" customHeight="1">
      <c r="A59" s="15"/>
      <c r="B59" s="21" t="s">
        <v>896</v>
      </c>
      <c r="C59" s="21"/>
      <c r="D59" s="102" t="s">
        <v>897</v>
      </c>
      <c r="E59" s="25">
        <v>118.60000000000001</v>
      </c>
      <c r="F59" s="25">
        <v>106.7</v>
      </c>
      <c r="G59" s="98">
        <v>96</v>
      </c>
    </row>
    <row r="60" spans="1:7" customFormat="1" ht="20.25" customHeight="1">
      <c r="A60" s="15"/>
      <c r="B60" s="21" t="s">
        <v>898</v>
      </c>
      <c r="C60" s="21"/>
      <c r="D60" s="102" t="s">
        <v>899</v>
      </c>
      <c r="E60" s="25">
        <v>118.60000000000001</v>
      </c>
      <c r="F60" s="25">
        <v>106.7</v>
      </c>
      <c r="G60" s="98">
        <v>96</v>
      </c>
    </row>
    <row r="61" spans="1:7" customFormat="1" ht="20.25" customHeight="1">
      <c r="A61" s="15"/>
      <c r="B61" s="21" t="s">
        <v>900</v>
      </c>
      <c r="C61" s="21"/>
      <c r="D61" s="102" t="s">
        <v>901</v>
      </c>
      <c r="E61" s="25">
        <v>128.4</v>
      </c>
      <c r="F61" s="25">
        <v>115.60000000000001</v>
      </c>
      <c r="G61" s="98">
        <v>104</v>
      </c>
    </row>
    <row r="62" spans="1:7" customFormat="1" ht="20.25" customHeight="1">
      <c r="A62" s="15"/>
      <c r="B62" s="21" t="s">
        <v>902</v>
      </c>
      <c r="C62" s="21"/>
      <c r="D62" s="102" t="s">
        <v>903</v>
      </c>
      <c r="E62" s="25">
        <v>85.2</v>
      </c>
      <c r="F62" s="25">
        <v>76.7</v>
      </c>
      <c r="G62" s="98">
        <v>69</v>
      </c>
    </row>
    <row r="63" spans="1:7" customFormat="1" ht="20.25" customHeight="1">
      <c r="A63" s="15"/>
      <c r="B63" s="21" t="s">
        <v>904</v>
      </c>
      <c r="C63" s="21"/>
      <c r="D63" s="102" t="s">
        <v>905</v>
      </c>
      <c r="E63" s="25">
        <v>85.2</v>
      </c>
      <c r="F63" s="25">
        <v>76.7</v>
      </c>
      <c r="G63" s="98">
        <v>69</v>
      </c>
    </row>
    <row r="64" spans="1:7" customFormat="1" ht="20.25" customHeight="1">
      <c r="A64" s="15"/>
      <c r="B64" s="21" t="s">
        <v>906</v>
      </c>
      <c r="C64" s="21"/>
      <c r="D64" s="102" t="s">
        <v>907</v>
      </c>
      <c r="E64" s="25">
        <v>35.800000000000004</v>
      </c>
      <c r="F64" s="25">
        <v>32.200000000000003</v>
      </c>
      <c r="G64" s="98">
        <v>29</v>
      </c>
    </row>
    <row r="65" spans="1:7" customFormat="1" ht="20.25" customHeight="1">
      <c r="A65" s="15"/>
      <c r="B65" s="21" t="s">
        <v>908</v>
      </c>
      <c r="C65" s="21"/>
      <c r="D65" s="102" t="s">
        <v>909</v>
      </c>
      <c r="E65" s="25">
        <v>35.800000000000004</v>
      </c>
      <c r="F65" s="25">
        <v>32.200000000000003</v>
      </c>
      <c r="G65" s="98">
        <v>29</v>
      </c>
    </row>
    <row r="66" spans="1:7" customFormat="1" ht="20.25" customHeight="1">
      <c r="A66" s="15"/>
      <c r="B66" s="21" t="s">
        <v>910</v>
      </c>
      <c r="C66" s="21"/>
      <c r="D66" s="102" t="s">
        <v>911</v>
      </c>
      <c r="E66" s="25">
        <v>35.800000000000004</v>
      </c>
      <c r="F66" s="25">
        <v>32.200000000000003</v>
      </c>
      <c r="G66" s="98">
        <v>29</v>
      </c>
    </row>
    <row r="67" spans="1:7" customFormat="1" ht="20.25" customHeight="1">
      <c r="A67" s="15"/>
      <c r="B67" s="21" t="s">
        <v>912</v>
      </c>
      <c r="C67" s="21"/>
      <c r="D67" s="102" t="s">
        <v>863</v>
      </c>
      <c r="E67" s="25">
        <v>70.3</v>
      </c>
      <c r="F67" s="25">
        <v>63.300000000000004</v>
      </c>
      <c r="G67" s="98">
        <v>57</v>
      </c>
    </row>
    <row r="68" spans="1:7" customFormat="1" ht="20.25" customHeight="1">
      <c r="A68" s="15"/>
      <c r="B68" s="21" t="s">
        <v>913</v>
      </c>
      <c r="C68" s="21"/>
      <c r="D68" s="102" t="s">
        <v>914</v>
      </c>
      <c r="E68" s="25">
        <v>55.6</v>
      </c>
      <c r="F68" s="25">
        <v>50</v>
      </c>
      <c r="G68" s="98">
        <v>45</v>
      </c>
    </row>
    <row r="69" spans="1:7" ht="15.75">
      <c r="A69" s="63"/>
      <c r="B69" s="544" t="s">
        <v>149</v>
      </c>
      <c r="C69" s="54"/>
      <c r="D69" s="110" t="s">
        <v>150</v>
      </c>
      <c r="E69" s="58"/>
      <c r="F69" s="34" t="s">
        <v>151</v>
      </c>
      <c r="G69" s="141"/>
    </row>
    <row r="70" spans="1:7" ht="15.75">
      <c r="A70" s="63"/>
      <c r="B70" s="581" t="s">
        <v>388</v>
      </c>
      <c r="C70" s="382"/>
      <c r="D70" s="395" t="s">
        <v>915</v>
      </c>
      <c r="E70" s="388"/>
      <c r="F70" s="350">
        <v>25</v>
      </c>
      <c r="G70" s="565"/>
    </row>
    <row r="71" spans="1:7" ht="15.75">
      <c r="A71" s="63"/>
      <c r="B71" s="581" t="s">
        <v>157</v>
      </c>
      <c r="C71" s="382"/>
      <c r="D71" s="395" t="s">
        <v>390</v>
      </c>
      <c r="E71" s="388"/>
      <c r="F71" s="350">
        <v>22</v>
      </c>
      <c r="G71" s="565"/>
    </row>
    <row r="72" spans="1:7" ht="15.75">
      <c r="A72" s="63"/>
      <c r="B72" s="581" t="s">
        <v>393</v>
      </c>
      <c r="C72" s="382"/>
      <c r="D72" s="395" t="s">
        <v>394</v>
      </c>
      <c r="E72" s="388"/>
      <c r="F72" s="350">
        <v>70</v>
      </c>
      <c r="G72" s="565"/>
    </row>
    <row r="73" spans="1:7" ht="15.75">
      <c r="A73" s="63"/>
      <c r="B73" s="581" t="s">
        <v>395</v>
      </c>
      <c r="C73" s="382"/>
      <c r="D73" s="395" t="s">
        <v>916</v>
      </c>
      <c r="E73" s="388"/>
      <c r="F73" s="350">
        <v>75</v>
      </c>
      <c r="G73" s="565"/>
    </row>
    <row r="74" spans="1:7" ht="15.75">
      <c r="A74" s="63"/>
      <c r="B74" s="581" t="s">
        <v>279</v>
      </c>
      <c r="C74" s="382"/>
      <c r="D74" s="395" t="s">
        <v>917</v>
      </c>
      <c r="E74" s="388"/>
      <c r="F74" s="350">
        <v>15</v>
      </c>
      <c r="G74" s="565"/>
    </row>
    <row r="75" spans="1:7" ht="15.75">
      <c r="A75" s="63"/>
      <c r="B75" s="581" t="s">
        <v>918</v>
      </c>
      <c r="C75" s="382"/>
      <c r="D75" s="395" t="s">
        <v>919</v>
      </c>
      <c r="E75" s="388"/>
      <c r="F75" s="350">
        <v>24</v>
      </c>
      <c r="G75" s="757"/>
    </row>
    <row r="76" spans="1:7" ht="15.75">
      <c r="A76" s="63"/>
      <c r="B76" s="581" t="s">
        <v>920</v>
      </c>
      <c r="C76" s="382"/>
      <c r="D76" s="395" t="s">
        <v>921</v>
      </c>
      <c r="E76" s="388"/>
      <c r="F76" s="350">
        <v>20</v>
      </c>
      <c r="G76" s="757"/>
    </row>
    <row r="77" spans="1:7" ht="15.75">
      <c r="A77" s="63"/>
      <c r="B77" s="581" t="s">
        <v>401</v>
      </c>
      <c r="C77" s="382"/>
      <c r="D77" s="395" t="s">
        <v>922</v>
      </c>
      <c r="E77" s="388"/>
      <c r="F77" s="350">
        <v>20</v>
      </c>
      <c r="G77" s="565"/>
    </row>
    <row r="78" spans="1:7" ht="15.75">
      <c r="A78" s="63"/>
      <c r="B78" s="581" t="s">
        <v>281</v>
      </c>
      <c r="C78" s="382"/>
      <c r="D78" s="395" t="s">
        <v>923</v>
      </c>
      <c r="E78" s="388"/>
      <c r="F78" s="350">
        <v>32</v>
      </c>
      <c r="G78" s="565"/>
    </row>
    <row r="79" spans="1:7" ht="15.75">
      <c r="A79" s="63"/>
      <c r="B79" s="758" t="s">
        <v>403</v>
      </c>
      <c r="C79" s="398"/>
      <c r="D79" s="399" t="s">
        <v>404</v>
      </c>
      <c r="E79" s="360"/>
      <c r="F79" s="400">
        <v>25</v>
      </c>
      <c r="G79" s="568"/>
    </row>
    <row r="80" spans="1:7" ht="15.75">
      <c r="A80" s="63"/>
      <c r="B80" s="1023" t="s">
        <v>180</v>
      </c>
      <c r="C80" s="1023" t="s">
        <v>135</v>
      </c>
      <c r="D80" s="1096" t="s">
        <v>150</v>
      </c>
      <c r="E80" s="1024">
        <v>0.15</v>
      </c>
      <c r="F80" s="1024">
        <v>0.1</v>
      </c>
      <c r="G80" s="1024">
        <v>0.05</v>
      </c>
    </row>
    <row r="81" spans="1:7" ht="23.1" customHeight="1">
      <c r="A81" s="63"/>
      <c r="B81" s="759" t="s">
        <v>405</v>
      </c>
      <c r="C81" s="760">
        <v>476000021</v>
      </c>
      <c r="D81" s="761" t="s">
        <v>406</v>
      </c>
      <c r="E81" s="762">
        <v>37</v>
      </c>
      <c r="F81" s="762">
        <v>33.300000000000004</v>
      </c>
      <c r="G81" s="763">
        <v>30</v>
      </c>
    </row>
    <row r="82" spans="1:7" ht="29.1" customHeight="1">
      <c r="A82" s="63"/>
      <c r="B82" s="1381" t="s">
        <v>924</v>
      </c>
      <c r="C82" s="1381"/>
      <c r="D82" s="1381"/>
      <c r="E82" s="1381"/>
      <c r="F82" s="1381"/>
      <c r="G82" s="1381"/>
    </row>
    <row r="83" spans="1:7" ht="15.75">
      <c r="A83" s="59" t="s">
        <v>205</v>
      </c>
      <c r="B83" s="51"/>
      <c r="C83" s="64"/>
      <c r="D83" s="65"/>
      <c r="E83" s="52"/>
      <c r="F83" s="52"/>
      <c r="G83" s="52"/>
    </row>
    <row r="84" spans="1:7">
      <c r="A84" s="59" t="s">
        <v>222</v>
      </c>
      <c r="B84" s="40"/>
      <c r="C84" s="40"/>
      <c r="D84" s="40"/>
      <c r="E84" s="40"/>
      <c r="F84" s="40"/>
      <c r="G84" s="40"/>
    </row>
    <row r="85" spans="1:7">
      <c r="A85" s="40"/>
      <c r="B85" s="40"/>
      <c r="C85" s="40"/>
      <c r="D85" s="40"/>
      <c r="E85" s="40"/>
      <c r="F85" s="40"/>
      <c r="G85" s="40"/>
    </row>
  </sheetData>
  <sortState xmlns:xlrd2="http://schemas.microsoft.com/office/spreadsheetml/2017/richdata2" ref="B70:G79">
    <sortCondition ref="B70:B79"/>
  </sortState>
  <mergeCells count="1">
    <mergeCell ref="B82:G82"/>
  </mergeCells>
  <hyperlinks>
    <hyperlink ref="A84" location="Index!A1" display="Return to Index" xr:uid="{E219507E-BDA3-2D4B-B215-CF9E843E7984}"/>
    <hyperlink ref="A83" r:id="rId1" xr:uid="{B04A8B8D-E72C-4DB5-A86C-88B699E2EAE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4FE0-82A0-3A4D-934F-3300B449B4CD}">
  <dimension ref="A1:G14"/>
  <sheetViews>
    <sheetView zoomScaleNormal="100" workbookViewId="0"/>
  </sheetViews>
  <sheetFormatPr defaultColWidth="10.875" defaultRowHeight="15.95"/>
  <cols>
    <col min="1" max="1" width="6.5" style="39" customWidth="1"/>
    <col min="2" max="2" width="18.375" style="39" customWidth="1"/>
    <col min="3" max="3" width="10.875" style="39"/>
    <col min="4" max="4" width="46" style="39" customWidth="1"/>
    <col min="5" max="16384" width="10.875" style="39"/>
  </cols>
  <sheetData>
    <row r="1" spans="1:7" ht="36" customHeight="1">
      <c r="A1" s="503" t="s">
        <v>925</v>
      </c>
      <c r="B1" s="576" t="s">
        <v>134</v>
      </c>
      <c r="C1" s="577" t="s">
        <v>135</v>
      </c>
      <c r="D1" s="578" t="s">
        <v>926</v>
      </c>
      <c r="E1" s="559">
        <v>0.15</v>
      </c>
      <c r="F1" s="559">
        <v>0.1</v>
      </c>
      <c r="G1" s="560">
        <v>0.05</v>
      </c>
    </row>
    <row r="2" spans="1:7">
      <c r="A2" s="764"/>
      <c r="B2" s="694" t="s">
        <v>927</v>
      </c>
      <c r="C2" s="155">
        <v>101000037</v>
      </c>
      <c r="D2" s="308" t="s">
        <v>928</v>
      </c>
      <c r="E2" s="117">
        <v>142</v>
      </c>
      <c r="F2" s="117">
        <v>127.80000000000001</v>
      </c>
      <c r="G2" s="336">
        <v>115</v>
      </c>
    </row>
    <row r="3" spans="1:7">
      <c r="A3" s="765"/>
      <c r="B3" s="112" t="s">
        <v>929</v>
      </c>
      <c r="C3" s="44">
        <v>101000038</v>
      </c>
      <c r="D3" s="308" t="s">
        <v>930</v>
      </c>
      <c r="E3" s="273">
        <v>154.30000000000001</v>
      </c>
      <c r="F3" s="273">
        <v>138.9</v>
      </c>
      <c r="G3" s="98">
        <v>125</v>
      </c>
    </row>
    <row r="4" spans="1:7">
      <c r="A4" s="63"/>
      <c r="B4" s="544" t="s">
        <v>149</v>
      </c>
      <c r="C4" s="54"/>
      <c r="D4" s="110" t="s">
        <v>700</v>
      </c>
      <c r="E4" s="58"/>
      <c r="F4" s="34" t="s">
        <v>151</v>
      </c>
      <c r="G4" s="141"/>
    </row>
    <row r="5" spans="1:7">
      <c r="A5" s="766"/>
      <c r="B5" s="112" t="s">
        <v>299</v>
      </c>
      <c r="C5" s="44"/>
      <c r="D5" s="41" t="s">
        <v>300</v>
      </c>
      <c r="E5" s="45"/>
      <c r="F5" s="46">
        <v>25</v>
      </c>
      <c r="G5" s="142"/>
    </row>
    <row r="6" spans="1:7">
      <c r="A6" s="764"/>
      <c r="B6" s="112" t="s">
        <v>517</v>
      </c>
      <c r="C6" s="44"/>
      <c r="D6" s="41" t="s">
        <v>162</v>
      </c>
      <c r="E6" s="45"/>
      <c r="F6" s="46">
        <v>25</v>
      </c>
      <c r="G6" s="142"/>
    </row>
    <row r="7" spans="1:7">
      <c r="A7" s="767"/>
      <c r="B7" s="112" t="s">
        <v>931</v>
      </c>
      <c r="C7" s="44"/>
      <c r="D7" s="41" t="s">
        <v>932</v>
      </c>
      <c r="E7" s="45"/>
      <c r="F7" s="46">
        <v>15</v>
      </c>
      <c r="G7" s="142"/>
    </row>
    <row r="8" spans="1:7">
      <c r="A8" s="767"/>
      <c r="B8" s="112" t="s">
        <v>519</v>
      </c>
      <c r="C8" s="44"/>
      <c r="D8" s="41" t="s">
        <v>933</v>
      </c>
      <c r="E8" s="45"/>
      <c r="F8" s="46">
        <v>30</v>
      </c>
      <c r="G8" s="142"/>
    </row>
    <row r="9" spans="1:7">
      <c r="A9" s="767"/>
      <c r="B9" s="1023" t="s">
        <v>180</v>
      </c>
      <c r="C9" s="1023" t="s">
        <v>135</v>
      </c>
      <c r="D9" s="1096" t="s">
        <v>150</v>
      </c>
      <c r="E9" s="1024">
        <v>0.15</v>
      </c>
      <c r="F9" s="1024">
        <v>0.1</v>
      </c>
      <c r="G9" s="1024">
        <v>0.05</v>
      </c>
    </row>
    <row r="10" spans="1:7">
      <c r="A10" s="767"/>
      <c r="B10" s="112" t="s">
        <v>934</v>
      </c>
      <c r="C10" s="44" t="s">
        <v>935</v>
      </c>
      <c r="D10" s="41" t="s">
        <v>936</v>
      </c>
      <c r="E10" s="25">
        <v>127.10000000000001</v>
      </c>
      <c r="F10" s="25">
        <v>114.4</v>
      </c>
      <c r="G10" s="98">
        <v>103</v>
      </c>
    </row>
    <row r="11" spans="1:7" ht="26.25" customHeight="1">
      <c r="A11" s="146"/>
      <c r="B11" s="553" t="s">
        <v>201</v>
      </c>
      <c r="C11" s="137" t="s">
        <v>202</v>
      </c>
      <c r="D11" s="138" t="s">
        <v>203</v>
      </c>
      <c r="E11" s="756">
        <v>55.6</v>
      </c>
      <c r="F11" s="756">
        <v>50</v>
      </c>
      <c r="G11" s="613">
        <v>45</v>
      </c>
    </row>
    <row r="12" spans="1:7">
      <c r="A12" s="59" t="s">
        <v>205</v>
      </c>
      <c r="B12" s="51"/>
      <c r="C12" s="64"/>
      <c r="D12" s="65"/>
      <c r="E12" s="52"/>
      <c r="F12" s="52"/>
      <c r="G12" s="52"/>
    </row>
    <row r="13" spans="1:7">
      <c r="A13" s="59" t="s">
        <v>222</v>
      </c>
      <c r="B13" s="40"/>
      <c r="C13" s="40"/>
      <c r="D13" s="40"/>
      <c r="E13" s="40"/>
      <c r="F13" s="40"/>
      <c r="G13" s="40"/>
    </row>
    <row r="14" spans="1:7">
      <c r="A14" s="40"/>
      <c r="B14" s="40"/>
      <c r="C14" s="40"/>
      <c r="D14" s="40"/>
      <c r="E14" s="40"/>
      <c r="F14" s="40"/>
      <c r="G14" s="40"/>
    </row>
  </sheetData>
  <sortState xmlns:xlrd2="http://schemas.microsoft.com/office/spreadsheetml/2017/richdata2" ref="B5:G8">
    <sortCondition ref="B5:B8"/>
  </sortState>
  <hyperlinks>
    <hyperlink ref="A13" location="Index!A1" display="Return to Index" xr:uid="{5D6A7D9E-398A-3747-8E53-C2507856AC55}"/>
    <hyperlink ref="A12" r:id="rId1" xr:uid="{846952AC-FECA-4440-8D39-6356B2CF4C8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DF40-9459-44BD-BA6F-E5017A47021E}">
  <sheetPr>
    <tabColor rgb="FF00B0F0"/>
  </sheetPr>
  <dimension ref="A1:G46"/>
  <sheetViews>
    <sheetView topLeftCell="A26" workbookViewId="0">
      <selection activeCell="K38" sqref="K38"/>
    </sheetView>
  </sheetViews>
  <sheetFormatPr defaultColWidth="10.875" defaultRowHeight="15.95"/>
  <cols>
    <col min="1" max="1" width="6.5" style="39" customWidth="1"/>
    <col min="2" max="2" width="19.5" style="39" customWidth="1"/>
    <col min="3" max="3" width="11.875" style="39" customWidth="1"/>
    <col min="4" max="4" width="52" style="39" customWidth="1"/>
    <col min="5" max="7" width="10.875" style="39" customWidth="1"/>
    <col min="8" max="16384" width="10.875" style="39"/>
  </cols>
  <sheetData>
    <row r="1" spans="1:7" ht="18">
      <c r="A1" s="425" t="s">
        <v>110</v>
      </c>
      <c r="B1" s="78" t="s">
        <v>134</v>
      </c>
      <c r="C1" s="327" t="s">
        <v>135</v>
      </c>
      <c r="D1" s="772" t="s">
        <v>937</v>
      </c>
      <c r="E1" s="426">
        <v>0.15</v>
      </c>
      <c r="F1" s="773">
        <v>0.1</v>
      </c>
      <c r="G1" s="773">
        <v>0.05</v>
      </c>
    </row>
    <row r="2" spans="1:7" ht="20.25">
      <c r="A2" s="427"/>
      <c r="B2" s="428" t="s">
        <v>938</v>
      </c>
      <c r="C2" s="429">
        <v>100101525</v>
      </c>
      <c r="D2" s="430" t="s">
        <v>939</v>
      </c>
      <c r="E2" s="431">
        <v>18.600000000000001</v>
      </c>
      <c r="F2" s="431">
        <v>16.7</v>
      </c>
      <c r="G2" s="431">
        <v>15</v>
      </c>
    </row>
    <row r="3" spans="1:7" ht="20.25">
      <c r="A3" s="427"/>
      <c r="B3" s="428" t="s">
        <v>940</v>
      </c>
      <c r="C3" s="429">
        <v>100101526</v>
      </c>
      <c r="D3" s="430" t="s">
        <v>941</v>
      </c>
      <c r="E3" s="431">
        <v>22.200000000000003</v>
      </c>
      <c r="F3" s="431">
        <v>20</v>
      </c>
      <c r="G3" s="431">
        <v>18</v>
      </c>
    </row>
    <row r="4" spans="1:7" ht="20.25">
      <c r="A4" s="427"/>
      <c r="B4" s="428" t="s">
        <v>942</v>
      </c>
      <c r="C4" s="429">
        <v>100101527</v>
      </c>
      <c r="D4" s="430" t="s">
        <v>943</v>
      </c>
      <c r="E4" s="431">
        <v>18.600000000000001</v>
      </c>
      <c r="F4" s="431">
        <v>16.7</v>
      </c>
      <c r="G4" s="431">
        <v>15</v>
      </c>
    </row>
    <row r="5" spans="1:7" ht="20.25">
      <c r="A5" s="427"/>
      <c r="B5" s="428" t="s">
        <v>944</v>
      </c>
      <c r="C5" s="429">
        <v>100101528</v>
      </c>
      <c r="D5" s="430" t="s">
        <v>945</v>
      </c>
      <c r="E5" s="431">
        <v>22.200000000000003</v>
      </c>
      <c r="F5" s="431">
        <v>20</v>
      </c>
      <c r="G5" s="431">
        <v>18</v>
      </c>
    </row>
    <row r="6" spans="1:7" ht="15.75">
      <c r="A6" s="427"/>
      <c r="B6" s="433" t="s">
        <v>149</v>
      </c>
      <c r="C6" s="434"/>
      <c r="D6" s="435"/>
      <c r="E6" s="436"/>
      <c r="F6" s="437" t="s">
        <v>151</v>
      </c>
      <c r="G6" s="774"/>
    </row>
    <row r="7" spans="1:7" ht="15.75">
      <c r="A7" s="427"/>
      <c r="B7" s="428" t="s">
        <v>946</v>
      </c>
      <c r="C7" s="438"/>
      <c r="D7" s="430" t="s">
        <v>947</v>
      </c>
      <c r="E7" s="439"/>
      <c r="F7" s="114">
        <v>10.5</v>
      </c>
      <c r="G7" s="115"/>
    </row>
    <row r="8" spans="1:7" ht="15.75">
      <c r="A8" s="427"/>
      <c r="B8" s="428" t="s">
        <v>948</v>
      </c>
      <c r="C8" s="438"/>
      <c r="D8" s="430" t="s">
        <v>949</v>
      </c>
      <c r="E8" s="439"/>
      <c r="F8" s="114">
        <v>18</v>
      </c>
      <c r="G8" s="115"/>
    </row>
    <row r="9" spans="1:7" ht="15.75">
      <c r="A9" s="427"/>
      <c r="B9" s="428" t="s">
        <v>950</v>
      </c>
      <c r="C9" s="438"/>
      <c r="D9" s="430" t="s">
        <v>951</v>
      </c>
      <c r="E9" s="439"/>
      <c r="F9" s="114">
        <v>18</v>
      </c>
      <c r="G9" s="115"/>
    </row>
    <row r="10" spans="1:7" ht="15.75">
      <c r="A10" s="427"/>
      <c r="B10" s="428" t="s">
        <v>952</v>
      </c>
      <c r="C10" s="440"/>
      <c r="D10" s="430" t="s">
        <v>953</v>
      </c>
      <c r="E10" s="439"/>
      <c r="F10" s="114">
        <v>35</v>
      </c>
      <c r="G10" s="115"/>
    </row>
    <row r="11" spans="1:7" ht="15.75">
      <c r="A11" s="442"/>
      <c r="B11" s="1023" t="s">
        <v>180</v>
      </c>
      <c r="C11" s="1023" t="s">
        <v>135</v>
      </c>
      <c r="D11" s="1096" t="s">
        <v>150</v>
      </c>
      <c r="E11" s="1024">
        <v>0.15</v>
      </c>
      <c r="F11" s="1024">
        <v>0.1</v>
      </c>
      <c r="G11" s="1024">
        <v>0.05</v>
      </c>
    </row>
    <row r="12" spans="1:7" ht="30.75">
      <c r="A12" s="442"/>
      <c r="B12" s="112" t="s">
        <v>709</v>
      </c>
      <c r="C12" s="44" t="s">
        <v>710</v>
      </c>
      <c r="D12" s="41" t="s">
        <v>711</v>
      </c>
      <c r="E12" s="431">
        <v>71.600000000000009</v>
      </c>
      <c r="F12" s="431">
        <v>64.400000000000006</v>
      </c>
      <c r="G12" s="431">
        <v>58</v>
      </c>
    </row>
    <row r="13" spans="1:7" ht="20.25">
      <c r="A13" s="442"/>
      <c r="B13" s="112" t="s">
        <v>954</v>
      </c>
      <c r="C13" s="44" t="s">
        <v>955</v>
      </c>
      <c r="D13" s="41" t="s">
        <v>956</v>
      </c>
      <c r="E13" s="431">
        <v>79</v>
      </c>
      <c r="F13" s="431">
        <v>71.100000000000009</v>
      </c>
      <c r="G13" s="431">
        <v>64</v>
      </c>
    </row>
    <row r="14" spans="1:7" ht="20.25">
      <c r="A14" s="442"/>
      <c r="B14" s="553" t="s">
        <v>198</v>
      </c>
      <c r="C14" s="137" t="s">
        <v>199</v>
      </c>
      <c r="D14" s="138" t="s">
        <v>200</v>
      </c>
      <c r="E14" s="431">
        <v>67.900000000000006</v>
      </c>
      <c r="F14" s="431">
        <v>61.1</v>
      </c>
      <c r="G14" s="431">
        <v>55</v>
      </c>
    </row>
    <row r="15" spans="1:7" ht="15.75">
      <c r="A15" s="441" t="s">
        <v>205</v>
      </c>
      <c r="B15" s="15"/>
      <c r="C15" s="15"/>
      <c r="D15" s="15"/>
      <c r="E15" s="15"/>
      <c r="F15" s="15"/>
      <c r="G15" s="15"/>
    </row>
    <row r="16" spans="1:7" ht="18">
      <c r="A16" s="425" t="s">
        <v>67</v>
      </c>
      <c r="B16" s="78" t="s">
        <v>134</v>
      </c>
      <c r="C16" s="327" t="s">
        <v>135</v>
      </c>
      <c r="D16" s="772" t="s">
        <v>937</v>
      </c>
      <c r="E16" s="426">
        <v>0.15</v>
      </c>
      <c r="F16" s="773">
        <v>0.1</v>
      </c>
      <c r="G16" s="773">
        <v>0.05</v>
      </c>
    </row>
    <row r="17" spans="1:7" ht="20.25">
      <c r="A17" s="427"/>
      <c r="B17" s="428" t="s">
        <v>67</v>
      </c>
      <c r="C17" s="429">
        <v>100101535</v>
      </c>
      <c r="D17" s="430" t="s">
        <v>957</v>
      </c>
      <c r="E17" s="431">
        <v>43.2</v>
      </c>
      <c r="F17" s="431">
        <v>38.900000000000006</v>
      </c>
      <c r="G17" s="431">
        <v>35</v>
      </c>
    </row>
    <row r="18" spans="1:7" ht="20.25">
      <c r="A18" s="427"/>
      <c r="B18" s="428" t="s">
        <v>958</v>
      </c>
      <c r="C18" s="429">
        <v>100101536</v>
      </c>
      <c r="D18" s="430" t="s">
        <v>959</v>
      </c>
      <c r="E18" s="431">
        <v>43.2</v>
      </c>
      <c r="F18" s="431">
        <v>38.900000000000006</v>
      </c>
      <c r="G18" s="431">
        <v>35</v>
      </c>
    </row>
    <row r="19" spans="1:7" ht="20.25">
      <c r="A19" s="427"/>
      <c r="B19" s="428" t="s">
        <v>960</v>
      </c>
      <c r="C19" s="429">
        <v>100101539</v>
      </c>
      <c r="D19" s="430" t="s">
        <v>961</v>
      </c>
      <c r="E19" s="431">
        <v>53.2</v>
      </c>
      <c r="F19" s="431">
        <v>48.9</v>
      </c>
      <c r="G19" s="431">
        <v>45</v>
      </c>
    </row>
    <row r="20" spans="1:7" ht="20.25">
      <c r="A20" s="427"/>
      <c r="B20" s="428" t="s">
        <v>962</v>
      </c>
      <c r="C20" s="429">
        <v>100101540</v>
      </c>
      <c r="D20" s="430" t="s">
        <v>963</v>
      </c>
      <c r="E20" s="431">
        <v>53.2</v>
      </c>
      <c r="F20" s="431">
        <v>48.9</v>
      </c>
      <c r="G20" s="431">
        <v>45</v>
      </c>
    </row>
    <row r="21" spans="1:7" ht="20.25">
      <c r="A21" s="427"/>
      <c r="B21" s="428" t="s">
        <v>964</v>
      </c>
      <c r="C21" s="429">
        <v>100101537</v>
      </c>
      <c r="D21" s="430" t="s">
        <v>965</v>
      </c>
      <c r="E21" s="431">
        <v>52.2</v>
      </c>
      <c r="F21" s="431">
        <v>47.9</v>
      </c>
      <c r="G21" s="431">
        <v>44</v>
      </c>
    </row>
    <row r="22" spans="1:7" ht="20.25">
      <c r="A22" s="427"/>
      <c r="B22" s="428" t="s">
        <v>966</v>
      </c>
      <c r="C22" s="429">
        <v>100101538</v>
      </c>
      <c r="D22" s="430" t="s">
        <v>967</v>
      </c>
      <c r="E22" s="431">
        <v>52.2</v>
      </c>
      <c r="F22" s="431">
        <v>47.9</v>
      </c>
      <c r="G22" s="431">
        <v>44</v>
      </c>
    </row>
    <row r="23" spans="1:7" ht="15.75">
      <c r="A23" s="427"/>
      <c r="B23" s="433" t="s">
        <v>149</v>
      </c>
      <c r="C23" s="434"/>
      <c r="D23" s="435"/>
      <c r="E23" s="436"/>
      <c r="F23" s="437" t="s">
        <v>151</v>
      </c>
      <c r="G23" s="774"/>
    </row>
    <row r="24" spans="1:7" ht="15.75">
      <c r="A24" s="427"/>
      <c r="B24" s="428" t="s">
        <v>948</v>
      </c>
      <c r="C24" s="438"/>
      <c r="D24" s="430" t="s">
        <v>949</v>
      </c>
      <c r="E24" s="439"/>
      <c r="F24" s="114">
        <v>18</v>
      </c>
      <c r="G24" s="115"/>
    </row>
    <row r="25" spans="1:7" ht="15.75">
      <c r="A25" s="427"/>
      <c r="B25" s="428" t="s">
        <v>950</v>
      </c>
      <c r="C25" s="438"/>
      <c r="D25" s="430" t="s">
        <v>951</v>
      </c>
      <c r="E25" s="439"/>
      <c r="F25" s="114">
        <v>18</v>
      </c>
      <c r="G25" s="115"/>
    </row>
    <row r="26" spans="1:7" ht="15.75">
      <c r="A26" s="442"/>
      <c r="B26" s="1023" t="s">
        <v>180</v>
      </c>
      <c r="C26" s="1023" t="s">
        <v>135</v>
      </c>
      <c r="D26" s="1096" t="s">
        <v>150</v>
      </c>
      <c r="E26" s="1024">
        <v>0.15</v>
      </c>
      <c r="F26" s="1024">
        <v>0.1</v>
      </c>
      <c r="G26" s="1024">
        <v>0.05</v>
      </c>
    </row>
    <row r="27" spans="1:7" ht="30.75">
      <c r="A27" s="442"/>
      <c r="B27" s="112" t="s">
        <v>709</v>
      </c>
      <c r="C27" s="44" t="s">
        <v>710</v>
      </c>
      <c r="D27" s="41" t="s">
        <v>711</v>
      </c>
      <c r="E27" s="431">
        <v>71.600000000000009</v>
      </c>
      <c r="F27" s="431">
        <v>64.400000000000006</v>
      </c>
      <c r="G27" s="431">
        <v>58</v>
      </c>
    </row>
    <row r="28" spans="1:7" ht="20.25">
      <c r="A28" s="442"/>
      <c r="B28" s="553" t="s">
        <v>198</v>
      </c>
      <c r="C28" s="137" t="s">
        <v>199</v>
      </c>
      <c r="D28" s="138" t="s">
        <v>200</v>
      </c>
      <c r="E28" s="431">
        <v>67.900000000000006</v>
      </c>
      <c r="F28" s="431">
        <v>61.1</v>
      </c>
      <c r="G28" s="431">
        <v>55</v>
      </c>
    </row>
    <row r="29" spans="1:7" ht="15.75">
      <c r="A29" s="441" t="s">
        <v>205</v>
      </c>
      <c r="B29" s="15"/>
      <c r="C29" s="15"/>
      <c r="D29" s="15"/>
      <c r="E29" s="15"/>
      <c r="F29" s="15"/>
      <c r="G29" s="15"/>
    </row>
    <row r="30" spans="1:7" ht="18">
      <c r="A30" s="425" t="s">
        <v>60</v>
      </c>
      <c r="B30" s="78" t="s">
        <v>134</v>
      </c>
      <c r="C30" s="327" t="s">
        <v>135</v>
      </c>
      <c r="D30" s="772" t="s">
        <v>937</v>
      </c>
      <c r="E30" s="426">
        <v>0.15</v>
      </c>
      <c r="F30" s="773">
        <v>0.1</v>
      </c>
      <c r="G30" s="773">
        <v>0.05</v>
      </c>
    </row>
    <row r="31" spans="1:7" ht="15.75">
      <c r="A31" s="427"/>
      <c r="B31" s="428" t="s">
        <v>60</v>
      </c>
      <c r="C31" s="429">
        <v>100101529</v>
      </c>
      <c r="D31" s="430" t="s">
        <v>968</v>
      </c>
      <c r="E31" s="431">
        <v>22.200000000000003</v>
      </c>
      <c r="F31" s="431">
        <v>20</v>
      </c>
      <c r="G31" s="431">
        <v>18</v>
      </c>
    </row>
    <row r="32" spans="1:7" ht="15.75">
      <c r="A32" s="427"/>
      <c r="B32" s="428" t="s">
        <v>969</v>
      </c>
      <c r="C32" s="429">
        <v>100101530</v>
      </c>
      <c r="D32" s="430" t="s">
        <v>970</v>
      </c>
      <c r="E32" s="431">
        <v>22.200000000000003</v>
      </c>
      <c r="F32" s="431">
        <v>20</v>
      </c>
      <c r="G32" s="431">
        <v>18</v>
      </c>
    </row>
    <row r="33" spans="1:7" ht="15.75">
      <c r="A33" s="427"/>
      <c r="B33" s="428" t="s">
        <v>971</v>
      </c>
      <c r="C33" s="429">
        <v>100101533</v>
      </c>
      <c r="D33" s="430" t="s">
        <v>972</v>
      </c>
      <c r="E33" s="431">
        <v>50.9</v>
      </c>
      <c r="F33" s="431">
        <v>47.8</v>
      </c>
      <c r="G33" s="431">
        <v>32</v>
      </c>
    </row>
    <row r="34" spans="1:7" ht="15.75">
      <c r="A34" s="427"/>
      <c r="B34" s="428" t="s">
        <v>973</v>
      </c>
      <c r="C34" s="429">
        <v>100101534</v>
      </c>
      <c r="D34" s="430" t="s">
        <v>974</v>
      </c>
      <c r="E34" s="431">
        <v>50.9</v>
      </c>
      <c r="F34" s="431">
        <v>47.8</v>
      </c>
      <c r="G34" s="431">
        <v>32</v>
      </c>
    </row>
    <row r="35" spans="1:7" ht="20.25">
      <c r="A35" s="427"/>
      <c r="B35" s="428" t="s">
        <v>975</v>
      </c>
      <c r="C35" s="429">
        <v>100101531</v>
      </c>
      <c r="D35" s="430" t="s">
        <v>976</v>
      </c>
      <c r="E35" s="431">
        <v>39.9</v>
      </c>
      <c r="F35" s="431">
        <v>36.799999999999997</v>
      </c>
      <c r="G35" s="431">
        <v>27</v>
      </c>
    </row>
    <row r="36" spans="1:7" ht="20.25">
      <c r="A36" s="427"/>
      <c r="B36" s="428" t="s">
        <v>977</v>
      </c>
      <c r="C36" s="429">
        <v>100101532</v>
      </c>
      <c r="D36" s="430" t="s">
        <v>978</v>
      </c>
      <c r="E36" s="431">
        <v>39.9</v>
      </c>
      <c r="F36" s="431">
        <v>36.799999999999997</v>
      </c>
      <c r="G36" s="431">
        <v>27</v>
      </c>
    </row>
    <row r="37" spans="1:7" ht="20.25">
      <c r="A37" s="427"/>
      <c r="B37" s="428" t="s">
        <v>979</v>
      </c>
      <c r="C37" s="429">
        <v>100101542</v>
      </c>
      <c r="D37" s="430" t="s">
        <v>980</v>
      </c>
      <c r="E37" s="431">
        <v>51.2</v>
      </c>
      <c r="F37" s="431">
        <v>49</v>
      </c>
      <c r="G37" s="431">
        <v>41</v>
      </c>
    </row>
    <row r="38" spans="1:7" ht="20.25">
      <c r="A38" s="427"/>
      <c r="B38" s="428" t="s">
        <v>981</v>
      </c>
      <c r="C38" s="429">
        <v>100101543</v>
      </c>
      <c r="D38" s="430" t="s">
        <v>982</v>
      </c>
      <c r="E38" s="431">
        <v>51.2</v>
      </c>
      <c r="F38" s="431">
        <v>49</v>
      </c>
      <c r="G38" s="431">
        <v>41</v>
      </c>
    </row>
    <row r="39" spans="1:7" ht="15.75">
      <c r="A39" s="427"/>
      <c r="B39" s="433" t="s">
        <v>149</v>
      </c>
      <c r="C39" s="434"/>
      <c r="D39" s="435"/>
      <c r="E39" s="436"/>
      <c r="F39" s="437" t="s">
        <v>151</v>
      </c>
      <c r="G39" s="774"/>
    </row>
    <row r="40" spans="1:7" ht="15.75">
      <c r="A40" s="427"/>
      <c r="B40" s="768" t="s">
        <v>952</v>
      </c>
      <c r="C40" s="438"/>
      <c r="D40" s="769" t="s">
        <v>953</v>
      </c>
      <c r="E40" s="770"/>
      <c r="F40" s="257">
        <v>25</v>
      </c>
      <c r="G40" s="775"/>
    </row>
    <row r="41" spans="1:7" ht="15.75">
      <c r="A41" s="442"/>
      <c r="B41" s="1023" t="s">
        <v>180</v>
      </c>
      <c r="C41" s="1023" t="s">
        <v>135</v>
      </c>
      <c r="D41" s="1096" t="s">
        <v>150</v>
      </c>
      <c r="E41" s="1024">
        <v>0.15</v>
      </c>
      <c r="F41" s="1024">
        <v>0.1</v>
      </c>
      <c r="G41" s="1024">
        <v>0.05</v>
      </c>
    </row>
    <row r="42" spans="1:7" ht="15.75">
      <c r="A42" s="442"/>
      <c r="B42" s="694" t="s">
        <v>246</v>
      </c>
      <c r="C42" s="155" t="s">
        <v>247</v>
      </c>
      <c r="D42" s="299" t="s">
        <v>248</v>
      </c>
      <c r="E42" s="771">
        <v>35.800000000000004</v>
      </c>
      <c r="F42" s="771">
        <v>32.200000000000003</v>
      </c>
      <c r="G42" s="771">
        <v>29</v>
      </c>
    </row>
    <row r="43" spans="1:7" ht="15.75">
      <c r="A43" s="442"/>
      <c r="B43" s="553" t="s">
        <v>983</v>
      </c>
      <c r="C43" s="137" t="s">
        <v>984</v>
      </c>
      <c r="D43" s="136" t="s">
        <v>985</v>
      </c>
      <c r="E43" s="431">
        <v>55.6</v>
      </c>
      <c r="F43" s="431">
        <v>50</v>
      </c>
      <c r="G43" s="431">
        <v>45</v>
      </c>
    </row>
    <row r="44" spans="1:7" s="40" customFormat="1">
      <c r="A44" s="441" t="s">
        <v>205</v>
      </c>
    </row>
    <row r="45" spans="1:7">
      <c r="A45" s="59" t="s">
        <v>222</v>
      </c>
      <c r="B45" s="40"/>
      <c r="C45" s="40"/>
      <c r="D45" s="40"/>
      <c r="E45" s="40"/>
      <c r="F45" s="40"/>
      <c r="G45" s="40"/>
    </row>
    <row r="46" spans="1:7" s="40" customFormat="1"/>
  </sheetData>
  <hyperlinks>
    <hyperlink ref="A45" location="Index!A1" display="Return to Index" xr:uid="{5FE9AB2B-26FF-0A45-983C-1D732A71CF1F}"/>
    <hyperlink ref="A15" r:id="rId1" xr:uid="{80E5CC44-9F8A-49C5-AF0F-AA1F71BCE3AB}"/>
    <hyperlink ref="A44" r:id="rId2" xr:uid="{B4B6ADDB-62E8-48D6-AA05-5D23D9C87AC3}"/>
    <hyperlink ref="A29" r:id="rId3" xr:uid="{DCE68AA9-FF4F-4B76-96F4-B8432D60D5D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27CD-189F-C147-ADBB-CAEE731B3B0D}">
  <sheetPr>
    <tabColor rgb="FF00B0F0"/>
  </sheetPr>
  <dimension ref="A1:G67"/>
  <sheetViews>
    <sheetView zoomScaleNormal="100" workbookViewId="0">
      <selection activeCell="I21" sqref="I21"/>
    </sheetView>
  </sheetViews>
  <sheetFormatPr defaultColWidth="11" defaultRowHeight="15.75" customHeight="1"/>
  <cols>
    <col min="1" max="1" width="8" customWidth="1"/>
    <col min="2" max="2" width="16.5" customWidth="1"/>
    <col min="3" max="3" width="8.625" customWidth="1"/>
    <col min="4" max="4" width="49.875" customWidth="1"/>
    <col min="5" max="8" width="11" customWidth="1"/>
  </cols>
  <sheetData>
    <row r="1" spans="1:7">
      <c r="A1" s="574" t="s">
        <v>23</v>
      </c>
      <c r="B1" s="576" t="s">
        <v>134</v>
      </c>
      <c r="C1" s="577" t="s">
        <v>135</v>
      </c>
      <c r="D1" s="577" t="s">
        <v>986</v>
      </c>
      <c r="E1" s="559">
        <v>0.15</v>
      </c>
      <c r="F1" s="559">
        <v>0.1</v>
      </c>
      <c r="G1" s="560">
        <v>0.05</v>
      </c>
    </row>
    <row r="2" spans="1:7">
      <c r="A2" s="63"/>
      <c r="B2" s="776" t="s">
        <v>314</v>
      </c>
      <c r="C2" s="421"/>
      <c r="D2" s="421"/>
      <c r="E2" s="421"/>
      <c r="F2" s="421"/>
      <c r="G2" s="777"/>
    </row>
    <row r="3" spans="1:7">
      <c r="A3" s="63"/>
      <c r="B3" s="112" t="s">
        <v>987</v>
      </c>
      <c r="C3" s="44"/>
      <c r="D3" s="43" t="s">
        <v>988</v>
      </c>
      <c r="E3" s="273">
        <v>88.9</v>
      </c>
      <c r="F3" s="273">
        <v>80</v>
      </c>
      <c r="G3" s="98">
        <v>72</v>
      </c>
    </row>
    <row r="4" spans="1:7" ht="15.75" customHeight="1">
      <c r="A4" s="63"/>
      <c r="B4" s="112" t="s">
        <v>989</v>
      </c>
      <c r="C4" s="44"/>
      <c r="D4" s="43" t="s">
        <v>990</v>
      </c>
      <c r="E4" s="273">
        <v>98.800000000000011</v>
      </c>
      <c r="F4" s="273">
        <v>88.9</v>
      </c>
      <c r="G4" s="98">
        <v>80</v>
      </c>
    </row>
    <row r="5" spans="1:7">
      <c r="A5" s="63"/>
      <c r="B5" s="112" t="s">
        <v>991</v>
      </c>
      <c r="C5" s="44"/>
      <c r="D5" s="43" t="s">
        <v>992</v>
      </c>
      <c r="E5" s="273">
        <v>101.2</v>
      </c>
      <c r="F5" s="273">
        <v>91.100000000000009</v>
      </c>
      <c r="G5" s="98">
        <v>82</v>
      </c>
    </row>
    <row r="6" spans="1:7">
      <c r="A6" s="63"/>
      <c r="B6" s="778" t="s">
        <v>993</v>
      </c>
      <c r="C6" s="92"/>
      <c r="D6" s="93" t="s">
        <v>994</v>
      </c>
      <c r="E6" s="303">
        <v>106.2</v>
      </c>
      <c r="F6" s="303">
        <v>95.600000000000009</v>
      </c>
      <c r="G6" s="99">
        <v>86</v>
      </c>
    </row>
    <row r="7" spans="1:7">
      <c r="A7" s="63"/>
      <c r="B7" s="469" t="s">
        <v>367</v>
      </c>
      <c r="C7" s="470"/>
      <c r="D7" s="470"/>
      <c r="E7" s="470"/>
      <c r="F7" s="470"/>
      <c r="G7" s="779"/>
    </row>
    <row r="8" spans="1:7">
      <c r="A8" s="63"/>
      <c r="B8" s="780" t="s">
        <v>995</v>
      </c>
      <c r="C8" s="155"/>
      <c r="D8" s="299" t="s">
        <v>996</v>
      </c>
      <c r="E8" s="117">
        <v>146.9</v>
      </c>
      <c r="F8" s="117">
        <v>132.20000000000002</v>
      </c>
      <c r="G8" s="336">
        <v>119</v>
      </c>
    </row>
    <row r="9" spans="1:7">
      <c r="A9" s="63"/>
      <c r="B9" s="544" t="s">
        <v>997</v>
      </c>
      <c r="C9" s="54"/>
      <c r="D9" s="54" t="s">
        <v>150</v>
      </c>
      <c r="E9" s="58"/>
      <c r="F9" s="34" t="s">
        <v>151</v>
      </c>
      <c r="G9" s="141"/>
    </row>
    <row r="10" spans="1:7">
      <c r="A10" s="63"/>
      <c r="B10" s="112" t="s">
        <v>998</v>
      </c>
      <c r="C10" s="44"/>
      <c r="D10" s="43" t="s">
        <v>999</v>
      </c>
      <c r="E10" s="45"/>
      <c r="F10" s="46">
        <v>17</v>
      </c>
      <c r="G10" s="142"/>
    </row>
    <row r="11" spans="1:7">
      <c r="A11" s="63"/>
      <c r="B11" s="112" t="s">
        <v>1000</v>
      </c>
      <c r="C11" s="44"/>
      <c r="D11" s="43" t="s">
        <v>1001</v>
      </c>
      <c r="E11" s="45"/>
      <c r="F11" s="46">
        <v>17</v>
      </c>
      <c r="G11" s="142"/>
    </row>
    <row r="12" spans="1:7">
      <c r="A12" s="63"/>
      <c r="B12" s="112" t="s">
        <v>1002</v>
      </c>
      <c r="C12" s="44"/>
      <c r="D12" s="43" t="s">
        <v>1003</v>
      </c>
      <c r="E12" s="45"/>
      <c r="F12" s="46">
        <v>0</v>
      </c>
      <c r="G12" s="142"/>
    </row>
    <row r="13" spans="1:7">
      <c r="A13" s="63"/>
      <c r="B13" s="544" t="s">
        <v>149</v>
      </c>
      <c r="C13" s="54"/>
      <c r="D13" s="54" t="s">
        <v>150</v>
      </c>
      <c r="E13" s="58"/>
      <c r="F13" s="34" t="s">
        <v>151</v>
      </c>
      <c r="G13" s="141"/>
    </row>
    <row r="14" spans="1:7">
      <c r="A14" s="63"/>
      <c r="B14" s="112" t="s">
        <v>157</v>
      </c>
      <c r="C14" s="44"/>
      <c r="D14" s="43" t="s">
        <v>390</v>
      </c>
      <c r="E14" s="45"/>
      <c r="F14" s="46">
        <v>22</v>
      </c>
      <c r="G14" s="142"/>
    </row>
    <row r="15" spans="1:7">
      <c r="A15" s="63"/>
      <c r="B15" s="112" t="s">
        <v>161</v>
      </c>
      <c r="C15" s="44"/>
      <c r="D15" s="43" t="s">
        <v>304</v>
      </c>
      <c r="E15" s="45"/>
      <c r="F15" s="46">
        <v>17</v>
      </c>
      <c r="G15" s="142"/>
    </row>
    <row r="16" spans="1:7">
      <c r="A16" s="63"/>
      <c r="B16" s="112" t="s">
        <v>391</v>
      </c>
      <c r="C16" s="44"/>
      <c r="D16" s="43" t="s">
        <v>392</v>
      </c>
      <c r="E16" s="45"/>
      <c r="F16" s="46">
        <v>50</v>
      </c>
      <c r="G16" s="142"/>
    </row>
    <row r="17" spans="1:7">
      <c r="A17" s="63"/>
      <c r="B17" s="112" t="s">
        <v>1004</v>
      </c>
      <c r="C17" s="44"/>
      <c r="D17" s="43" t="s">
        <v>1005</v>
      </c>
      <c r="E17" s="45"/>
      <c r="F17" s="46" t="s">
        <v>165</v>
      </c>
      <c r="G17" s="781"/>
    </row>
    <row r="18" spans="1:7">
      <c r="A18" s="63"/>
      <c r="B18" s="112" t="s">
        <v>395</v>
      </c>
      <c r="C18" s="44"/>
      <c r="D18" s="43" t="s">
        <v>1006</v>
      </c>
      <c r="E18" s="45"/>
      <c r="F18" s="46">
        <v>75</v>
      </c>
      <c r="G18" s="142"/>
    </row>
    <row r="19" spans="1:7">
      <c r="A19" s="63"/>
      <c r="B19" s="112" t="s">
        <v>279</v>
      </c>
      <c r="C19" s="44"/>
      <c r="D19" s="43" t="s">
        <v>1007</v>
      </c>
      <c r="E19" s="45"/>
      <c r="F19" s="46">
        <v>15</v>
      </c>
      <c r="G19" s="142"/>
    </row>
    <row r="20" spans="1:7">
      <c r="A20" s="63"/>
      <c r="B20" s="112" t="s">
        <v>920</v>
      </c>
      <c r="C20" s="44"/>
      <c r="D20" s="43" t="s">
        <v>921</v>
      </c>
      <c r="E20" s="45"/>
      <c r="F20" s="46">
        <v>20</v>
      </c>
      <c r="G20" s="142"/>
    </row>
    <row r="21" spans="1:7">
      <c r="A21" s="63"/>
      <c r="B21" s="112" t="s">
        <v>401</v>
      </c>
      <c r="C21" s="44"/>
      <c r="D21" s="43" t="s">
        <v>402</v>
      </c>
      <c r="E21" s="45"/>
      <c r="F21" s="46">
        <v>20</v>
      </c>
      <c r="G21" s="142"/>
    </row>
    <row r="22" spans="1:7">
      <c r="A22" s="63"/>
      <c r="B22" s="778" t="s">
        <v>176</v>
      </c>
      <c r="C22" s="92"/>
      <c r="D22" s="93" t="s">
        <v>177</v>
      </c>
      <c r="E22" s="276"/>
      <c r="F22" s="95">
        <v>18</v>
      </c>
      <c r="G22" s="334"/>
    </row>
    <row r="23" spans="1:7" ht="15.75" customHeight="1">
      <c r="B23" s="1086" t="s">
        <v>845</v>
      </c>
      <c r="C23" s="244"/>
      <c r="D23" s="244" t="s">
        <v>150</v>
      </c>
      <c r="E23" s="247">
        <v>0.15</v>
      </c>
      <c r="F23" s="1117">
        <v>0.1</v>
      </c>
      <c r="G23" s="274">
        <v>0.05</v>
      </c>
    </row>
    <row r="24" spans="1:7" ht="20.25" customHeight="1">
      <c r="B24" s="1087" t="s">
        <v>1008</v>
      </c>
      <c r="C24" s="1088" t="s">
        <v>133</v>
      </c>
      <c r="D24" s="308" t="s">
        <v>1009</v>
      </c>
      <c r="E24" s="29">
        <v>8.7000000000000011</v>
      </c>
      <c r="F24" s="29">
        <v>7.8000000000000007</v>
      </c>
      <c r="G24" s="336">
        <v>7</v>
      </c>
    </row>
    <row r="25" spans="1:7" ht="20.25" customHeight="1">
      <c r="B25" s="782" t="s">
        <v>1010</v>
      </c>
      <c r="C25" s="283"/>
      <c r="D25" s="41" t="s">
        <v>1011</v>
      </c>
      <c r="E25" s="25">
        <v>12.3</v>
      </c>
      <c r="F25" s="25">
        <v>11.100000000000001</v>
      </c>
      <c r="G25" s="98">
        <v>10</v>
      </c>
    </row>
    <row r="26" spans="1:7" ht="20.25" customHeight="1">
      <c r="B26" s="782" t="s">
        <v>1012</v>
      </c>
      <c r="C26" s="424" t="s">
        <v>133</v>
      </c>
      <c r="D26" s="41" t="s">
        <v>1013</v>
      </c>
      <c r="E26" s="25">
        <v>18.600000000000001</v>
      </c>
      <c r="F26" s="25">
        <v>16.7</v>
      </c>
      <c r="G26" s="98">
        <v>15</v>
      </c>
    </row>
    <row r="27" spans="1:7" ht="20.25" customHeight="1">
      <c r="B27" s="782" t="s">
        <v>1014</v>
      </c>
      <c r="C27" s="424" t="s">
        <v>133</v>
      </c>
      <c r="D27" s="41" t="s">
        <v>1015</v>
      </c>
      <c r="E27" s="25">
        <v>18.600000000000001</v>
      </c>
      <c r="F27" s="25">
        <v>16.7</v>
      </c>
      <c r="G27" s="98">
        <v>15</v>
      </c>
    </row>
    <row r="28" spans="1:7" ht="20.25" customHeight="1">
      <c r="B28" s="1021" t="s">
        <v>1016</v>
      </c>
      <c r="C28" s="283"/>
      <c r="D28" s="68" t="s">
        <v>1017</v>
      </c>
      <c r="E28" s="116">
        <v>18.600000000000001</v>
      </c>
      <c r="F28" s="116">
        <v>16.7</v>
      </c>
      <c r="G28" s="705">
        <v>15</v>
      </c>
    </row>
    <row r="29" spans="1:7" ht="20.25" customHeight="1">
      <c r="B29" s="1021" t="s">
        <v>1018</v>
      </c>
      <c r="C29" s="283"/>
      <c r="D29" s="68" t="s">
        <v>1019</v>
      </c>
      <c r="E29" s="116">
        <v>18.600000000000001</v>
      </c>
      <c r="F29" s="116">
        <v>16.7</v>
      </c>
      <c r="G29" s="705">
        <v>15</v>
      </c>
    </row>
    <row r="30" spans="1:7" ht="20.25" customHeight="1">
      <c r="B30" s="782" t="s">
        <v>1020</v>
      </c>
      <c r="C30" s="283"/>
      <c r="D30" s="41" t="s">
        <v>1021</v>
      </c>
      <c r="E30" s="25">
        <v>19.8</v>
      </c>
      <c r="F30" s="25">
        <v>17.8</v>
      </c>
      <c r="G30" s="98">
        <v>16</v>
      </c>
    </row>
    <row r="31" spans="1:7" ht="20.25" customHeight="1">
      <c r="B31" s="782" t="s">
        <v>1022</v>
      </c>
      <c r="C31" s="283"/>
      <c r="D31" s="41" t="s">
        <v>1023</v>
      </c>
      <c r="E31" s="25">
        <v>22.200000000000003</v>
      </c>
      <c r="F31" s="25">
        <v>20</v>
      </c>
      <c r="G31" s="98">
        <v>18</v>
      </c>
    </row>
    <row r="32" spans="1:7" ht="20.25" customHeight="1">
      <c r="B32" s="782" t="s">
        <v>1024</v>
      </c>
      <c r="C32" s="283"/>
      <c r="D32" s="41" t="s">
        <v>1025</v>
      </c>
      <c r="E32" s="25">
        <v>49.300000000000004</v>
      </c>
      <c r="F32" s="25">
        <v>44.400000000000006</v>
      </c>
      <c r="G32" s="98">
        <v>40</v>
      </c>
    </row>
    <row r="33" spans="2:7" ht="20.25" customHeight="1">
      <c r="B33" s="782" t="s">
        <v>854</v>
      </c>
      <c r="C33" s="283"/>
      <c r="D33" s="41" t="s">
        <v>855</v>
      </c>
      <c r="E33" s="25">
        <v>28.400000000000002</v>
      </c>
      <c r="F33" s="25">
        <v>25.6</v>
      </c>
      <c r="G33" s="98">
        <v>23</v>
      </c>
    </row>
    <row r="34" spans="2:7" ht="20.25" customHeight="1">
      <c r="B34" s="782" t="s">
        <v>856</v>
      </c>
      <c r="C34" s="283"/>
      <c r="D34" s="41" t="s">
        <v>857</v>
      </c>
      <c r="E34" s="25">
        <v>12.3</v>
      </c>
      <c r="F34" s="25">
        <v>11.100000000000001</v>
      </c>
      <c r="G34" s="98">
        <v>10</v>
      </c>
    </row>
    <row r="35" spans="2:7" ht="20.25" customHeight="1">
      <c r="B35" s="782" t="s">
        <v>858</v>
      </c>
      <c r="C35" s="283"/>
      <c r="D35" s="41" t="s">
        <v>859</v>
      </c>
      <c r="E35" s="25">
        <v>12.3</v>
      </c>
      <c r="F35" s="25">
        <v>11.100000000000001</v>
      </c>
      <c r="G35" s="98">
        <v>10</v>
      </c>
    </row>
    <row r="36" spans="2:7" ht="20.25" customHeight="1">
      <c r="B36" s="782" t="s">
        <v>860</v>
      </c>
      <c r="C36" s="283"/>
      <c r="D36" s="41" t="s">
        <v>861</v>
      </c>
      <c r="E36" s="25">
        <v>12.3</v>
      </c>
      <c r="F36" s="25">
        <v>11.100000000000001</v>
      </c>
      <c r="G36" s="98">
        <v>10</v>
      </c>
    </row>
    <row r="37" spans="2:7" ht="20.25" customHeight="1">
      <c r="B37" s="1021" t="s">
        <v>862</v>
      </c>
      <c r="C37" s="283"/>
      <c r="D37" s="68" t="s">
        <v>863</v>
      </c>
      <c r="E37" s="116">
        <v>23.400000000000002</v>
      </c>
      <c r="F37" s="116">
        <v>21.1</v>
      </c>
      <c r="G37" s="705">
        <v>19</v>
      </c>
    </row>
    <row r="38" spans="2:7" ht="20.25" customHeight="1">
      <c r="B38" s="1021" t="s">
        <v>864</v>
      </c>
      <c r="C38" s="283"/>
      <c r="D38" s="68" t="s">
        <v>865</v>
      </c>
      <c r="E38" s="116">
        <v>23.400000000000002</v>
      </c>
      <c r="F38" s="116">
        <v>21.1</v>
      </c>
      <c r="G38" s="705">
        <v>19</v>
      </c>
    </row>
    <row r="39" spans="2:7" ht="20.25" customHeight="1">
      <c r="B39" s="1021" t="s">
        <v>852</v>
      </c>
      <c r="C39" s="283"/>
      <c r="D39" s="68" t="s">
        <v>853</v>
      </c>
      <c r="E39" s="116">
        <v>28.400000000000002</v>
      </c>
      <c r="F39" s="116">
        <v>25.6</v>
      </c>
      <c r="G39" s="705">
        <v>23</v>
      </c>
    </row>
    <row r="40" spans="2:7" ht="20.25" customHeight="1">
      <c r="B40" s="1021" t="s">
        <v>1026</v>
      </c>
      <c r="C40" s="283"/>
      <c r="D40" s="68" t="s">
        <v>1027</v>
      </c>
      <c r="E40" s="116">
        <v>42</v>
      </c>
      <c r="F40" s="116">
        <v>37.800000000000004</v>
      </c>
      <c r="G40" s="705">
        <v>34</v>
      </c>
    </row>
    <row r="41" spans="2:7" ht="20.25" customHeight="1">
      <c r="B41" s="1021" t="s">
        <v>1028</v>
      </c>
      <c r="C41" s="283"/>
      <c r="D41" s="68" t="s">
        <v>849</v>
      </c>
      <c r="E41" s="116">
        <v>45.7</v>
      </c>
      <c r="F41" s="116">
        <v>41.1</v>
      </c>
      <c r="G41" s="705">
        <v>37</v>
      </c>
    </row>
    <row r="42" spans="2:7" ht="20.25" customHeight="1">
      <c r="B42" s="1021" t="s">
        <v>1029</v>
      </c>
      <c r="C42" s="283"/>
      <c r="D42" s="68" t="s">
        <v>851</v>
      </c>
      <c r="E42" s="116">
        <v>51.900000000000006</v>
      </c>
      <c r="F42" s="116">
        <v>46.7</v>
      </c>
      <c r="G42" s="705">
        <v>42</v>
      </c>
    </row>
    <row r="43" spans="2:7" ht="20.25" customHeight="1">
      <c r="B43" s="1021" t="s">
        <v>1030</v>
      </c>
      <c r="C43" s="283"/>
      <c r="D43" s="68" t="s">
        <v>1031</v>
      </c>
      <c r="E43" s="116">
        <v>17.3</v>
      </c>
      <c r="F43" s="116">
        <v>15.600000000000001</v>
      </c>
      <c r="G43" s="705">
        <v>14</v>
      </c>
    </row>
    <row r="44" spans="2:7" ht="20.25" customHeight="1">
      <c r="B44" s="1021" t="s">
        <v>1032</v>
      </c>
      <c r="C44" s="283"/>
      <c r="D44" s="68" t="s">
        <v>1033</v>
      </c>
      <c r="E44" s="116">
        <v>24.700000000000003</v>
      </c>
      <c r="F44" s="116">
        <v>22.200000000000003</v>
      </c>
      <c r="G44" s="705">
        <v>20</v>
      </c>
    </row>
    <row r="45" spans="2:7" ht="20.25" customHeight="1">
      <c r="B45" s="1021" t="s">
        <v>1034</v>
      </c>
      <c r="C45" s="1022" t="s">
        <v>133</v>
      </c>
      <c r="D45" s="68" t="s">
        <v>1035</v>
      </c>
      <c r="E45" s="116">
        <v>37</v>
      </c>
      <c r="F45" s="116">
        <v>33.300000000000004</v>
      </c>
      <c r="G45" s="705">
        <v>30</v>
      </c>
    </row>
    <row r="46" spans="2:7" ht="20.25" customHeight="1">
      <c r="B46" s="1021" t="s">
        <v>1036</v>
      </c>
      <c r="C46" s="1022" t="s">
        <v>133</v>
      </c>
      <c r="D46" s="68" t="s">
        <v>1037</v>
      </c>
      <c r="E46" s="116">
        <v>37</v>
      </c>
      <c r="F46" s="116">
        <v>33.300000000000004</v>
      </c>
      <c r="G46" s="705">
        <v>30</v>
      </c>
    </row>
    <row r="47" spans="2:7" ht="20.25" customHeight="1">
      <c r="B47" s="1021" t="s">
        <v>1038</v>
      </c>
      <c r="C47" s="283"/>
      <c r="D47" s="68" t="s">
        <v>1039</v>
      </c>
      <c r="E47" s="116">
        <v>37</v>
      </c>
      <c r="F47" s="116">
        <v>33.300000000000004</v>
      </c>
      <c r="G47" s="705">
        <v>30</v>
      </c>
    </row>
    <row r="48" spans="2:7" ht="20.25" customHeight="1">
      <c r="B48" s="1021" t="s">
        <v>1040</v>
      </c>
      <c r="C48" s="283"/>
      <c r="D48" s="68" t="s">
        <v>1041</v>
      </c>
      <c r="E48" s="116">
        <v>37</v>
      </c>
      <c r="F48" s="116">
        <v>33.300000000000004</v>
      </c>
      <c r="G48" s="705">
        <v>30</v>
      </c>
    </row>
    <row r="49" spans="1:7" ht="20.25" customHeight="1">
      <c r="B49" s="1021" t="s">
        <v>1042</v>
      </c>
      <c r="C49" s="283"/>
      <c r="D49" s="68" t="s">
        <v>1043</v>
      </c>
      <c r="E49" s="116">
        <v>39.6</v>
      </c>
      <c r="F49" s="116">
        <v>35.6</v>
      </c>
      <c r="G49" s="705">
        <v>32</v>
      </c>
    </row>
    <row r="50" spans="1:7" ht="20.25" customHeight="1">
      <c r="B50" s="1021" t="s">
        <v>1044</v>
      </c>
      <c r="C50" s="283"/>
      <c r="D50" s="68" t="s">
        <v>1045</v>
      </c>
      <c r="E50" s="116">
        <v>45.7</v>
      </c>
      <c r="F50" s="116">
        <v>41.1</v>
      </c>
      <c r="G50" s="705">
        <v>37</v>
      </c>
    </row>
    <row r="51" spans="1:7" ht="20.25" customHeight="1">
      <c r="B51" s="1021" t="s">
        <v>1046</v>
      </c>
      <c r="C51" s="283"/>
      <c r="D51" s="68" t="s">
        <v>1047</v>
      </c>
      <c r="E51" s="116">
        <v>98.800000000000011</v>
      </c>
      <c r="F51" s="116">
        <v>88.9</v>
      </c>
      <c r="G51" s="705">
        <v>80</v>
      </c>
    </row>
    <row r="52" spans="1:7" ht="20.25" customHeight="1">
      <c r="B52" s="782" t="s">
        <v>882</v>
      </c>
      <c r="C52" s="283"/>
      <c r="D52" s="41" t="s">
        <v>883</v>
      </c>
      <c r="E52" s="25">
        <v>56.800000000000004</v>
      </c>
      <c r="F52" s="25">
        <v>51.1</v>
      </c>
      <c r="G52" s="98">
        <v>46</v>
      </c>
    </row>
    <row r="53" spans="1:7" ht="20.25" customHeight="1">
      <c r="B53" s="1021" t="s">
        <v>884</v>
      </c>
      <c r="C53" s="283"/>
      <c r="D53" s="68" t="s">
        <v>885</v>
      </c>
      <c r="E53" s="116">
        <v>23.400000000000002</v>
      </c>
      <c r="F53" s="116">
        <v>21.1</v>
      </c>
      <c r="G53" s="705">
        <v>19</v>
      </c>
    </row>
    <row r="54" spans="1:7" ht="20.25" customHeight="1">
      <c r="B54" s="782" t="s">
        <v>886</v>
      </c>
      <c r="C54" s="283"/>
      <c r="D54" s="41" t="s">
        <v>887</v>
      </c>
      <c r="E54" s="25">
        <v>23.400000000000002</v>
      </c>
      <c r="F54" s="25">
        <v>21.1</v>
      </c>
      <c r="G54" s="98">
        <v>19</v>
      </c>
    </row>
    <row r="55" spans="1:7" ht="20.25" customHeight="1">
      <c r="B55" s="782" t="s">
        <v>888</v>
      </c>
      <c r="C55" s="283"/>
      <c r="D55" s="41" t="s">
        <v>889</v>
      </c>
      <c r="E55" s="25">
        <v>23.400000000000002</v>
      </c>
      <c r="F55" s="25">
        <v>21.1</v>
      </c>
      <c r="G55" s="98">
        <v>19</v>
      </c>
    </row>
    <row r="56" spans="1:7" ht="20.25" customHeight="1">
      <c r="B56" s="1021" t="s">
        <v>890</v>
      </c>
      <c r="C56" s="283"/>
      <c r="D56" s="68" t="s">
        <v>891</v>
      </c>
      <c r="E56" s="116">
        <v>46.900000000000006</v>
      </c>
      <c r="F56" s="116">
        <v>42.2</v>
      </c>
      <c r="G56" s="705">
        <v>38</v>
      </c>
    </row>
    <row r="57" spans="1:7" ht="20.25" customHeight="1">
      <c r="B57" s="1021" t="s">
        <v>892</v>
      </c>
      <c r="C57" s="283"/>
      <c r="D57" s="68" t="s">
        <v>893</v>
      </c>
      <c r="E57" s="116">
        <v>46.900000000000006</v>
      </c>
      <c r="F57" s="116">
        <v>42.2</v>
      </c>
      <c r="G57" s="705">
        <v>38</v>
      </c>
    </row>
    <row r="58" spans="1:7" ht="20.25" customHeight="1">
      <c r="B58" s="782" t="s">
        <v>880</v>
      </c>
      <c r="C58" s="283"/>
      <c r="D58" s="41" t="s">
        <v>881</v>
      </c>
      <c r="E58" s="25">
        <v>56.800000000000004</v>
      </c>
      <c r="F58" s="25">
        <v>51.1</v>
      </c>
      <c r="G58" s="98">
        <v>46</v>
      </c>
    </row>
    <row r="59" spans="1:7" ht="20.25" customHeight="1">
      <c r="B59" s="782" t="s">
        <v>1048</v>
      </c>
      <c r="C59" s="283"/>
      <c r="D59" s="41" t="s">
        <v>1049</v>
      </c>
      <c r="E59" s="25">
        <v>84</v>
      </c>
      <c r="F59" s="25">
        <v>75.600000000000009</v>
      </c>
      <c r="G59" s="98">
        <v>68</v>
      </c>
    </row>
    <row r="60" spans="1:7" ht="20.25" customHeight="1">
      <c r="B60" s="782" t="s">
        <v>1050</v>
      </c>
      <c r="C60" s="283"/>
      <c r="D60" s="41" t="s">
        <v>877</v>
      </c>
      <c r="E60" s="25">
        <v>92.600000000000009</v>
      </c>
      <c r="F60" s="25">
        <v>83.300000000000011</v>
      </c>
      <c r="G60" s="98">
        <v>75</v>
      </c>
    </row>
    <row r="61" spans="1:7" ht="20.25" customHeight="1">
      <c r="B61" s="782" t="s">
        <v>1051</v>
      </c>
      <c r="C61" s="283"/>
      <c r="D61" s="41" t="s">
        <v>879</v>
      </c>
      <c r="E61" s="25">
        <v>104.9</v>
      </c>
      <c r="F61" s="25">
        <v>94.4</v>
      </c>
      <c r="G61" s="98">
        <v>85</v>
      </c>
    </row>
    <row r="62" spans="1:7">
      <c r="A62" s="63"/>
      <c r="B62" s="1023" t="s">
        <v>180</v>
      </c>
      <c r="C62" s="1023" t="s">
        <v>135</v>
      </c>
      <c r="D62" s="1096" t="s">
        <v>150</v>
      </c>
      <c r="E62" s="1024">
        <v>0.15</v>
      </c>
      <c r="F62" s="1024">
        <v>0.1</v>
      </c>
      <c r="G62" s="1024">
        <v>0.05</v>
      </c>
    </row>
    <row r="63" spans="1:7" ht="27" customHeight="1">
      <c r="A63" s="63"/>
      <c r="B63" s="553" t="s">
        <v>405</v>
      </c>
      <c r="C63" s="137">
        <v>476000021</v>
      </c>
      <c r="D63" s="138" t="s">
        <v>406</v>
      </c>
      <c r="E63" s="302">
        <v>37</v>
      </c>
      <c r="F63" s="302">
        <v>33.300000000000004</v>
      </c>
      <c r="G63" s="589">
        <v>30</v>
      </c>
    </row>
    <row r="64" spans="1:7" s="39" customFormat="1" ht="36" customHeight="1">
      <c r="A64" s="442"/>
      <c r="B64" s="1381" t="s">
        <v>1052</v>
      </c>
      <c r="C64" s="1381"/>
      <c r="D64" s="1381"/>
      <c r="E64" s="1381"/>
      <c r="F64" s="1381"/>
      <c r="G64" s="1381"/>
    </row>
    <row r="65" spans="1:7" ht="15.95">
      <c r="A65" s="59" t="s">
        <v>205</v>
      </c>
      <c r="B65" s="15"/>
      <c r="C65" s="15"/>
      <c r="D65" s="15"/>
      <c r="E65" s="15"/>
      <c r="F65" s="15"/>
      <c r="G65" s="15"/>
    </row>
    <row r="66" spans="1:7" ht="15.95">
      <c r="A66" s="59" t="s">
        <v>222</v>
      </c>
      <c r="B66" s="15"/>
      <c r="C66" s="15"/>
      <c r="D66" s="15"/>
      <c r="E66" s="15"/>
      <c r="F66" s="15"/>
      <c r="G66" s="15"/>
    </row>
    <row r="67" spans="1:7" ht="15.75" customHeight="1">
      <c r="A67" s="15"/>
      <c r="B67" s="15"/>
      <c r="C67" s="15"/>
      <c r="D67" s="15"/>
      <c r="E67" s="15"/>
      <c r="F67" s="15"/>
      <c r="G67" s="15"/>
    </row>
  </sheetData>
  <mergeCells count="1">
    <mergeCell ref="B64:G64"/>
  </mergeCells>
  <hyperlinks>
    <hyperlink ref="A66" location="Index!A1" display="Return to Index" xr:uid="{AC09414C-94E4-1340-9401-75A0521F14C7}"/>
    <hyperlink ref="A65" r:id="rId1" xr:uid="{1692B28A-B863-3E4A-A03B-EC310526275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BF91-F4FF-2E4F-97D8-4591AFBDF993}">
  <sheetPr>
    <tabColor rgb="FF00B0F0"/>
  </sheetPr>
  <dimension ref="A1:G83"/>
  <sheetViews>
    <sheetView zoomScaleNormal="100" workbookViewId="0">
      <selection activeCell="K37" sqref="K37"/>
    </sheetView>
  </sheetViews>
  <sheetFormatPr defaultColWidth="11" defaultRowHeight="15.75" customHeight="1"/>
  <cols>
    <col min="1" max="1" width="8" customWidth="1"/>
    <col min="2" max="2" width="16.375" customWidth="1"/>
    <col min="3" max="3" width="8.625" customWidth="1"/>
    <col min="4" max="4" width="51.375" customWidth="1"/>
    <col min="5" max="9" width="11" customWidth="1"/>
  </cols>
  <sheetData>
    <row r="1" spans="1:7">
      <c r="A1" s="574" t="s">
        <v>26</v>
      </c>
      <c r="B1" s="576" t="s">
        <v>134</v>
      </c>
      <c r="C1" s="577" t="s">
        <v>135</v>
      </c>
      <c r="D1" s="577" t="s">
        <v>986</v>
      </c>
      <c r="E1" s="559">
        <v>0.15</v>
      </c>
      <c r="F1" s="559">
        <v>0.1</v>
      </c>
      <c r="G1" s="560">
        <v>0.05</v>
      </c>
    </row>
    <row r="2" spans="1:7">
      <c r="A2" s="63"/>
      <c r="B2" s="776" t="s">
        <v>314</v>
      </c>
      <c r="C2" s="421"/>
      <c r="D2" s="421"/>
      <c r="E2" s="421"/>
      <c r="F2" s="421"/>
      <c r="G2" s="777"/>
    </row>
    <row r="3" spans="1:7">
      <c r="A3" s="63"/>
      <c r="B3" s="112" t="s">
        <v>1053</v>
      </c>
      <c r="C3" s="44"/>
      <c r="D3" s="43" t="s">
        <v>1054</v>
      </c>
      <c r="E3" s="273">
        <v>82.7</v>
      </c>
      <c r="F3" s="273">
        <v>74.400000000000006</v>
      </c>
      <c r="G3" s="98">
        <v>67</v>
      </c>
    </row>
    <row r="4" spans="1:7" ht="15.75" customHeight="1">
      <c r="A4" s="63"/>
      <c r="B4" s="112" t="s">
        <v>1055</v>
      </c>
      <c r="C4" s="44"/>
      <c r="D4" s="43" t="s">
        <v>1056</v>
      </c>
      <c r="E4" s="273">
        <v>86.4</v>
      </c>
      <c r="F4" s="273">
        <v>77.800000000000011</v>
      </c>
      <c r="G4" s="98">
        <v>70</v>
      </c>
    </row>
    <row r="5" spans="1:7">
      <c r="A5" s="63"/>
      <c r="B5" s="112" t="s">
        <v>1057</v>
      </c>
      <c r="C5" s="44"/>
      <c r="D5" s="447" t="s">
        <v>1058</v>
      </c>
      <c r="E5" s="273">
        <v>100</v>
      </c>
      <c r="F5" s="273">
        <v>90</v>
      </c>
      <c r="G5" s="98">
        <v>81</v>
      </c>
    </row>
    <row r="6" spans="1:7">
      <c r="A6" s="63"/>
      <c r="B6" s="778" t="s">
        <v>1059</v>
      </c>
      <c r="C6" s="92"/>
      <c r="D6" s="93" t="s">
        <v>1060</v>
      </c>
      <c r="E6" s="273">
        <v>117.30000000000001</v>
      </c>
      <c r="F6" s="273">
        <v>105.60000000000001</v>
      </c>
      <c r="G6" s="98">
        <v>95</v>
      </c>
    </row>
    <row r="7" spans="1:7">
      <c r="A7" s="63"/>
      <c r="B7" s="783" t="s">
        <v>1061</v>
      </c>
      <c r="C7" s="446"/>
      <c r="D7" s="445" t="s">
        <v>1062</v>
      </c>
      <c r="E7" s="295">
        <v>123.4</v>
      </c>
      <c r="F7" s="273">
        <v>111.10000000000001</v>
      </c>
      <c r="G7" s="98">
        <v>100</v>
      </c>
    </row>
    <row r="8" spans="1:7">
      <c r="A8" s="63"/>
      <c r="B8" s="783" t="s">
        <v>1063</v>
      </c>
      <c r="C8" s="446"/>
      <c r="D8" s="445" t="s">
        <v>1064</v>
      </c>
      <c r="E8" s="295">
        <v>107.4</v>
      </c>
      <c r="F8" s="273">
        <v>96.7</v>
      </c>
      <c r="G8" s="98">
        <v>87</v>
      </c>
    </row>
    <row r="9" spans="1:7">
      <c r="A9" s="63"/>
      <c r="B9" s="783" t="s">
        <v>1065</v>
      </c>
      <c r="C9" s="446"/>
      <c r="D9" s="445" t="s">
        <v>1066</v>
      </c>
      <c r="E9" s="295">
        <v>128.4</v>
      </c>
      <c r="F9" s="273">
        <v>115.60000000000001</v>
      </c>
      <c r="G9" s="98">
        <v>104</v>
      </c>
    </row>
    <row r="10" spans="1:7">
      <c r="A10" s="63"/>
      <c r="B10" s="783" t="s">
        <v>1067</v>
      </c>
      <c r="C10" s="446"/>
      <c r="D10" s="445" t="s">
        <v>1068</v>
      </c>
      <c r="E10" s="295">
        <v>139.6</v>
      </c>
      <c r="F10" s="273">
        <v>125.60000000000001</v>
      </c>
      <c r="G10" s="98">
        <v>113</v>
      </c>
    </row>
    <row r="11" spans="1:7">
      <c r="A11" s="63"/>
      <c r="B11" s="593" t="s">
        <v>367</v>
      </c>
      <c r="C11" s="420"/>
      <c r="D11" s="420"/>
      <c r="E11" s="420"/>
      <c r="F11" s="420"/>
      <c r="G11" s="784"/>
    </row>
    <row r="12" spans="1:7">
      <c r="A12" s="63"/>
      <c r="B12" s="783" t="s">
        <v>1069</v>
      </c>
      <c r="C12" s="44"/>
      <c r="D12" s="43" t="s">
        <v>1070</v>
      </c>
      <c r="E12" s="273">
        <v>148.1</v>
      </c>
      <c r="F12" s="273">
        <v>133.30000000000001</v>
      </c>
      <c r="G12" s="98">
        <v>120</v>
      </c>
    </row>
    <row r="13" spans="1:7">
      <c r="A13" s="63"/>
      <c r="B13" s="783" t="s">
        <v>1071</v>
      </c>
      <c r="C13" s="44"/>
      <c r="D13" s="43" t="s">
        <v>1072</v>
      </c>
      <c r="E13" s="273">
        <v>184</v>
      </c>
      <c r="F13" s="273">
        <v>165.60000000000002</v>
      </c>
      <c r="G13" s="98">
        <v>149</v>
      </c>
    </row>
    <row r="14" spans="1:7">
      <c r="A14" s="63"/>
      <c r="B14" s="783" t="s">
        <v>1073</v>
      </c>
      <c r="C14" s="44"/>
      <c r="D14" s="447" t="s">
        <v>1074</v>
      </c>
      <c r="E14" s="273">
        <v>222.20000000000002</v>
      </c>
      <c r="F14" s="273">
        <v>200</v>
      </c>
      <c r="G14" s="98">
        <v>180</v>
      </c>
    </row>
    <row r="15" spans="1:7">
      <c r="A15" s="63"/>
      <c r="B15" s="783" t="s">
        <v>1075</v>
      </c>
      <c r="C15" s="44"/>
      <c r="D15" s="447" t="s">
        <v>1076</v>
      </c>
      <c r="E15" s="273">
        <v>263</v>
      </c>
      <c r="F15" s="273">
        <v>236.70000000000002</v>
      </c>
      <c r="G15" s="98">
        <v>213</v>
      </c>
    </row>
    <row r="16" spans="1:7">
      <c r="A16" s="63"/>
      <c r="B16" s="783" t="s">
        <v>1077</v>
      </c>
      <c r="C16" s="44"/>
      <c r="D16" s="447" t="s">
        <v>1078</v>
      </c>
      <c r="E16" s="273">
        <v>188.9</v>
      </c>
      <c r="F16" s="273">
        <v>170</v>
      </c>
      <c r="G16" s="98">
        <v>153</v>
      </c>
    </row>
    <row r="17" spans="1:7">
      <c r="A17" s="63"/>
      <c r="B17" s="783" t="s">
        <v>1079</v>
      </c>
      <c r="C17" s="44"/>
      <c r="D17" s="447" t="s">
        <v>1080</v>
      </c>
      <c r="E17" s="273">
        <v>291.3</v>
      </c>
      <c r="F17" s="273">
        <v>262.2</v>
      </c>
      <c r="G17" s="98">
        <v>236</v>
      </c>
    </row>
    <row r="18" spans="1:7">
      <c r="A18" s="63"/>
      <c r="B18" s="544" t="s">
        <v>149</v>
      </c>
      <c r="C18" s="54"/>
      <c r="D18" s="54" t="s">
        <v>150</v>
      </c>
      <c r="E18" s="58"/>
      <c r="F18" s="34" t="s">
        <v>151</v>
      </c>
      <c r="G18" s="141"/>
    </row>
    <row r="19" spans="1:7">
      <c r="A19" s="63"/>
      <c r="B19" s="112" t="s">
        <v>388</v>
      </c>
      <c r="C19" s="44"/>
      <c r="D19" s="43" t="s">
        <v>389</v>
      </c>
      <c r="E19" s="45"/>
      <c r="F19" s="46">
        <v>25</v>
      </c>
      <c r="G19" s="142"/>
    </row>
    <row r="20" spans="1:7">
      <c r="A20" s="63"/>
      <c r="B20" s="112" t="s">
        <v>157</v>
      </c>
      <c r="C20" s="44"/>
      <c r="D20" s="43" t="s">
        <v>390</v>
      </c>
      <c r="E20" s="45"/>
      <c r="F20" s="46">
        <v>22</v>
      </c>
      <c r="G20" s="142"/>
    </row>
    <row r="21" spans="1:7">
      <c r="A21" s="63"/>
      <c r="B21" s="112" t="s">
        <v>161</v>
      </c>
      <c r="C21" s="44"/>
      <c r="D21" s="43" t="s">
        <v>304</v>
      </c>
      <c r="E21" s="45"/>
      <c r="F21" s="46">
        <v>17</v>
      </c>
      <c r="G21" s="142"/>
    </row>
    <row r="22" spans="1:7">
      <c r="A22" s="63"/>
      <c r="B22" s="112" t="s">
        <v>391</v>
      </c>
      <c r="C22" s="44"/>
      <c r="D22" s="43" t="s">
        <v>392</v>
      </c>
      <c r="E22" s="45"/>
      <c r="F22" s="46">
        <v>50</v>
      </c>
      <c r="G22" s="142"/>
    </row>
    <row r="23" spans="1:7">
      <c r="A23" s="63"/>
      <c r="B23" s="112" t="s">
        <v>1004</v>
      </c>
      <c r="C23" s="44"/>
      <c r="D23" s="43" t="s">
        <v>1005</v>
      </c>
      <c r="E23" s="45"/>
      <c r="F23" s="46" t="s">
        <v>165</v>
      </c>
      <c r="G23" s="781"/>
    </row>
    <row r="24" spans="1:7">
      <c r="A24" s="63"/>
      <c r="B24" s="112" t="s">
        <v>166</v>
      </c>
      <c r="C24" s="44"/>
      <c r="D24" s="259" t="s">
        <v>1081</v>
      </c>
      <c r="E24" s="45"/>
      <c r="F24" s="46">
        <v>70</v>
      </c>
      <c r="G24" s="142"/>
    </row>
    <row r="25" spans="1:7">
      <c r="A25" s="63"/>
      <c r="B25" s="112" t="s">
        <v>395</v>
      </c>
      <c r="C25" s="44"/>
      <c r="D25" s="43" t="s">
        <v>1006</v>
      </c>
      <c r="E25" s="45"/>
      <c r="F25" s="46">
        <v>75</v>
      </c>
      <c r="G25" s="142"/>
    </row>
    <row r="26" spans="1:7">
      <c r="A26" s="63"/>
      <c r="B26" s="112" t="s">
        <v>279</v>
      </c>
      <c r="C26" s="44"/>
      <c r="D26" s="43" t="s">
        <v>1007</v>
      </c>
      <c r="E26" s="45"/>
      <c r="F26" s="46">
        <v>15</v>
      </c>
      <c r="G26" s="142"/>
    </row>
    <row r="27" spans="1:7">
      <c r="A27" s="63"/>
      <c r="B27" s="112" t="s">
        <v>1000</v>
      </c>
      <c r="C27" s="44"/>
      <c r="D27" s="43" t="s">
        <v>1082</v>
      </c>
      <c r="E27" s="45"/>
      <c r="F27" s="46">
        <v>20</v>
      </c>
      <c r="G27" s="142"/>
    </row>
    <row r="28" spans="1:7">
      <c r="A28" s="63"/>
      <c r="B28" s="112" t="s">
        <v>401</v>
      </c>
      <c r="C28" s="44"/>
      <c r="D28" s="43" t="s">
        <v>402</v>
      </c>
      <c r="E28" s="45"/>
      <c r="F28" s="46">
        <v>20</v>
      </c>
      <c r="G28" s="142"/>
    </row>
    <row r="29" spans="1:7">
      <c r="A29" s="63"/>
      <c r="B29" s="112" t="s">
        <v>176</v>
      </c>
      <c r="C29" s="44"/>
      <c r="D29" s="43" t="s">
        <v>177</v>
      </c>
      <c r="E29" s="45"/>
      <c r="F29" s="46">
        <v>18</v>
      </c>
      <c r="G29" s="142"/>
    </row>
    <row r="30" spans="1:7">
      <c r="A30" s="63"/>
      <c r="B30" s="778" t="s">
        <v>403</v>
      </c>
      <c r="C30" s="92"/>
      <c r="D30" s="93" t="s">
        <v>404</v>
      </c>
      <c r="E30" s="276"/>
      <c r="F30" s="95">
        <v>25</v>
      </c>
      <c r="G30" s="334"/>
    </row>
    <row r="31" spans="1:7" ht="15.75" customHeight="1">
      <c r="B31" s="1086" t="s">
        <v>845</v>
      </c>
      <c r="C31" s="244"/>
      <c r="D31" s="244" t="s">
        <v>150</v>
      </c>
      <c r="E31" s="247">
        <v>0.15</v>
      </c>
      <c r="F31" s="247">
        <v>0.1</v>
      </c>
      <c r="G31" s="247">
        <v>0.05</v>
      </c>
    </row>
    <row r="32" spans="1:7" ht="20.25" customHeight="1">
      <c r="B32" s="1087" t="s">
        <v>1008</v>
      </c>
      <c r="C32" s="1088" t="s">
        <v>133</v>
      </c>
      <c r="D32" s="308" t="s">
        <v>1009</v>
      </c>
      <c r="E32" s="29">
        <v>8.7000000000000011</v>
      </c>
      <c r="F32" s="29">
        <v>7.8000000000000007</v>
      </c>
      <c r="G32" s="336">
        <v>7</v>
      </c>
    </row>
    <row r="33" spans="2:7" ht="20.25" customHeight="1">
      <c r="B33" s="782" t="s">
        <v>1010</v>
      </c>
      <c r="C33" s="283"/>
      <c r="D33" s="41" t="s">
        <v>1011</v>
      </c>
      <c r="E33" s="25">
        <v>12.3</v>
      </c>
      <c r="F33" s="25">
        <v>11.100000000000001</v>
      </c>
      <c r="G33" s="98">
        <v>10</v>
      </c>
    </row>
    <row r="34" spans="2:7" ht="20.25" customHeight="1">
      <c r="B34" s="782" t="s">
        <v>1012</v>
      </c>
      <c r="C34" s="424" t="s">
        <v>133</v>
      </c>
      <c r="D34" s="41" t="s">
        <v>1013</v>
      </c>
      <c r="E34" s="25">
        <v>18.600000000000001</v>
      </c>
      <c r="F34" s="25">
        <v>16.7</v>
      </c>
      <c r="G34" s="98">
        <v>15</v>
      </c>
    </row>
    <row r="35" spans="2:7" ht="20.25" customHeight="1">
      <c r="B35" s="782" t="s">
        <v>1014</v>
      </c>
      <c r="C35" s="424" t="s">
        <v>133</v>
      </c>
      <c r="D35" s="41" t="s">
        <v>1015</v>
      </c>
      <c r="E35" s="25">
        <v>18.600000000000001</v>
      </c>
      <c r="F35" s="25">
        <v>16.7</v>
      </c>
      <c r="G35" s="98">
        <v>15</v>
      </c>
    </row>
    <row r="36" spans="2:7" ht="20.25" customHeight="1">
      <c r="B36" s="782" t="s">
        <v>1016</v>
      </c>
      <c r="C36" s="283"/>
      <c r="D36" s="41" t="s">
        <v>1017</v>
      </c>
      <c r="E36" s="25">
        <v>18.600000000000001</v>
      </c>
      <c r="F36" s="25">
        <v>16.7</v>
      </c>
      <c r="G36" s="98">
        <v>15</v>
      </c>
    </row>
    <row r="37" spans="2:7" ht="20.25" customHeight="1">
      <c r="B37" s="782" t="s">
        <v>1018</v>
      </c>
      <c r="C37" s="283"/>
      <c r="D37" s="41" t="s">
        <v>1019</v>
      </c>
      <c r="E37" s="25">
        <v>18.600000000000001</v>
      </c>
      <c r="F37" s="25">
        <v>16.7</v>
      </c>
      <c r="G37" s="98">
        <v>15</v>
      </c>
    </row>
    <row r="38" spans="2:7" ht="20.25" customHeight="1">
      <c r="B38" s="782" t="s">
        <v>1020</v>
      </c>
      <c r="C38" s="283"/>
      <c r="D38" s="41" t="s">
        <v>1021</v>
      </c>
      <c r="E38" s="25">
        <v>19.8</v>
      </c>
      <c r="F38" s="25">
        <v>17.8</v>
      </c>
      <c r="G38" s="98">
        <v>16</v>
      </c>
    </row>
    <row r="39" spans="2:7" ht="20.25" customHeight="1">
      <c r="B39" s="782" t="s">
        <v>1022</v>
      </c>
      <c r="C39" s="283"/>
      <c r="D39" s="41" t="s">
        <v>1023</v>
      </c>
      <c r="E39" s="25">
        <v>22.200000000000003</v>
      </c>
      <c r="F39" s="25">
        <v>20</v>
      </c>
      <c r="G39" s="98">
        <v>18</v>
      </c>
    </row>
    <row r="40" spans="2:7" ht="20.25" customHeight="1">
      <c r="B40" s="782" t="s">
        <v>1024</v>
      </c>
      <c r="C40" s="283"/>
      <c r="D40" s="41" t="s">
        <v>1025</v>
      </c>
      <c r="E40" s="25">
        <v>49.300000000000004</v>
      </c>
      <c r="F40" s="25">
        <v>44.400000000000006</v>
      </c>
      <c r="G40" s="98">
        <v>40</v>
      </c>
    </row>
    <row r="41" spans="2:7" ht="20.25" customHeight="1">
      <c r="B41" s="782" t="s">
        <v>854</v>
      </c>
      <c r="C41" s="424" t="s">
        <v>133</v>
      </c>
      <c r="D41" s="41" t="s">
        <v>855</v>
      </c>
      <c r="E41" s="25">
        <v>28.400000000000002</v>
      </c>
      <c r="F41" s="25">
        <v>25.6</v>
      </c>
      <c r="G41" s="98">
        <v>23</v>
      </c>
    </row>
    <row r="42" spans="2:7" ht="20.25" customHeight="1">
      <c r="B42" s="782" t="s">
        <v>856</v>
      </c>
      <c r="C42" s="283"/>
      <c r="D42" s="41" t="s">
        <v>857</v>
      </c>
      <c r="E42" s="25">
        <v>12.3</v>
      </c>
      <c r="F42" s="25">
        <v>11.100000000000001</v>
      </c>
      <c r="G42" s="98">
        <v>10</v>
      </c>
    </row>
    <row r="43" spans="2:7" ht="20.25" customHeight="1">
      <c r="B43" s="782" t="s">
        <v>858</v>
      </c>
      <c r="C43" s="424" t="s">
        <v>133</v>
      </c>
      <c r="D43" s="41" t="s">
        <v>859</v>
      </c>
      <c r="E43" s="25">
        <v>12.3</v>
      </c>
      <c r="F43" s="25">
        <v>11.100000000000001</v>
      </c>
      <c r="G43" s="98">
        <v>10</v>
      </c>
    </row>
    <row r="44" spans="2:7" ht="20.25" customHeight="1">
      <c r="B44" s="782" t="s">
        <v>860</v>
      </c>
      <c r="C44" s="424" t="s">
        <v>133</v>
      </c>
      <c r="D44" s="41" t="s">
        <v>861</v>
      </c>
      <c r="E44" s="25">
        <v>12.3</v>
      </c>
      <c r="F44" s="25">
        <v>11.100000000000001</v>
      </c>
      <c r="G44" s="98">
        <v>10</v>
      </c>
    </row>
    <row r="45" spans="2:7" ht="20.25" customHeight="1">
      <c r="B45" s="782" t="s">
        <v>862</v>
      </c>
      <c r="C45" s="283"/>
      <c r="D45" s="41" t="s">
        <v>863</v>
      </c>
      <c r="E45" s="25">
        <v>23.400000000000002</v>
      </c>
      <c r="F45" s="25">
        <v>21.1</v>
      </c>
      <c r="G45" s="98">
        <v>19</v>
      </c>
    </row>
    <row r="46" spans="2:7" ht="20.25" customHeight="1">
      <c r="B46" s="782" t="s">
        <v>864</v>
      </c>
      <c r="C46" s="283"/>
      <c r="D46" s="41" t="s">
        <v>865</v>
      </c>
      <c r="E46" s="25">
        <v>23.400000000000002</v>
      </c>
      <c r="F46" s="25">
        <v>21.1</v>
      </c>
      <c r="G46" s="98">
        <v>19</v>
      </c>
    </row>
    <row r="47" spans="2:7" ht="20.25" customHeight="1">
      <c r="B47" s="782" t="s">
        <v>852</v>
      </c>
      <c r="C47" s="283"/>
      <c r="D47" s="41" t="s">
        <v>853</v>
      </c>
      <c r="E47" s="25">
        <v>28.400000000000002</v>
      </c>
      <c r="F47" s="25">
        <v>25.6</v>
      </c>
      <c r="G47" s="98">
        <v>23</v>
      </c>
    </row>
    <row r="48" spans="2:7" ht="20.25" customHeight="1">
      <c r="B48" s="782" t="s">
        <v>1026</v>
      </c>
      <c r="C48" s="283"/>
      <c r="D48" s="41" t="s">
        <v>1027</v>
      </c>
      <c r="E48" s="25">
        <v>42</v>
      </c>
      <c r="F48" s="25">
        <v>37.800000000000004</v>
      </c>
      <c r="G48" s="98">
        <v>34</v>
      </c>
    </row>
    <row r="49" spans="2:7" ht="20.25" customHeight="1">
      <c r="B49" s="782" t="s">
        <v>1028</v>
      </c>
      <c r="C49" s="283"/>
      <c r="D49" s="41" t="s">
        <v>849</v>
      </c>
      <c r="E49" s="25">
        <v>45.7</v>
      </c>
      <c r="F49" s="25">
        <v>41.1</v>
      </c>
      <c r="G49" s="98">
        <v>37</v>
      </c>
    </row>
    <row r="50" spans="2:7" ht="20.25" customHeight="1">
      <c r="B50" s="782" t="s">
        <v>1029</v>
      </c>
      <c r="C50" s="283"/>
      <c r="D50" s="41" t="s">
        <v>851</v>
      </c>
      <c r="E50" s="25">
        <v>51.900000000000006</v>
      </c>
      <c r="F50" s="25">
        <v>46.7</v>
      </c>
      <c r="G50" s="98">
        <v>42</v>
      </c>
    </row>
    <row r="51" spans="2:7" ht="20.25" customHeight="1">
      <c r="B51" s="782" t="s">
        <v>866</v>
      </c>
      <c r="C51" s="283"/>
      <c r="D51" s="41" t="s">
        <v>867</v>
      </c>
      <c r="E51" s="25">
        <v>51.900000000000006</v>
      </c>
      <c r="F51" s="25">
        <v>46.7</v>
      </c>
      <c r="G51" s="98">
        <v>42</v>
      </c>
    </row>
    <row r="52" spans="2:7" ht="20.25" customHeight="1">
      <c r="B52" s="782" t="s">
        <v>868</v>
      </c>
      <c r="C52" s="283"/>
      <c r="D52" s="41" t="s">
        <v>869</v>
      </c>
      <c r="E52" s="25">
        <v>59.2</v>
      </c>
      <c r="F52" s="25">
        <v>53.300000000000004</v>
      </c>
      <c r="G52" s="98">
        <v>48</v>
      </c>
    </row>
    <row r="53" spans="2:7" ht="20.25" customHeight="1">
      <c r="B53" s="782" t="s">
        <v>870</v>
      </c>
      <c r="C53" s="283"/>
      <c r="D53" s="41" t="s">
        <v>871</v>
      </c>
      <c r="E53" s="25">
        <v>59.2</v>
      </c>
      <c r="F53" s="25">
        <v>53.300000000000004</v>
      </c>
      <c r="G53" s="98">
        <v>48</v>
      </c>
    </row>
    <row r="54" spans="2:7" ht="20.25" customHeight="1">
      <c r="B54" s="782" t="s">
        <v>872</v>
      </c>
      <c r="C54" s="283"/>
      <c r="D54" s="41" t="s">
        <v>873</v>
      </c>
      <c r="E54" s="25">
        <v>64.2</v>
      </c>
      <c r="F54" s="25">
        <v>57.800000000000004</v>
      </c>
      <c r="G54" s="98">
        <v>52</v>
      </c>
    </row>
    <row r="55" spans="2:7">
      <c r="B55" s="782" t="s">
        <v>1030</v>
      </c>
      <c r="C55" s="283"/>
      <c r="D55" s="41" t="s">
        <v>1031</v>
      </c>
      <c r="E55" s="25">
        <v>17.3</v>
      </c>
      <c r="F55" s="25">
        <v>15.600000000000001</v>
      </c>
      <c r="G55" s="98">
        <v>14</v>
      </c>
    </row>
    <row r="56" spans="2:7" ht="20.25" customHeight="1">
      <c r="B56" s="782" t="s">
        <v>1032</v>
      </c>
      <c r="C56" s="283"/>
      <c r="D56" s="41" t="s">
        <v>1033</v>
      </c>
      <c r="E56" s="25">
        <v>24.700000000000003</v>
      </c>
      <c r="F56" s="25">
        <v>22.200000000000003</v>
      </c>
      <c r="G56" s="98">
        <v>20</v>
      </c>
    </row>
    <row r="57" spans="2:7" ht="20.25" customHeight="1">
      <c r="B57" s="782" t="s">
        <v>1034</v>
      </c>
      <c r="C57" s="424" t="s">
        <v>133</v>
      </c>
      <c r="D57" s="41" t="s">
        <v>1035</v>
      </c>
      <c r="E57" s="25">
        <v>37</v>
      </c>
      <c r="F57" s="25">
        <v>33.300000000000004</v>
      </c>
      <c r="G57" s="98">
        <v>30</v>
      </c>
    </row>
    <row r="58" spans="2:7" ht="20.25" customHeight="1">
      <c r="B58" s="782" t="s">
        <v>1036</v>
      </c>
      <c r="C58" s="424" t="s">
        <v>133</v>
      </c>
      <c r="D58" s="41" t="s">
        <v>1037</v>
      </c>
      <c r="E58" s="25">
        <v>37</v>
      </c>
      <c r="F58" s="25">
        <v>33.300000000000004</v>
      </c>
      <c r="G58" s="98">
        <v>30</v>
      </c>
    </row>
    <row r="59" spans="2:7" ht="20.25" customHeight="1">
      <c r="B59" s="782" t="s">
        <v>1038</v>
      </c>
      <c r="C59" s="283"/>
      <c r="D59" s="41" t="s">
        <v>1039</v>
      </c>
      <c r="E59" s="25">
        <v>37</v>
      </c>
      <c r="F59" s="25">
        <v>33.300000000000004</v>
      </c>
      <c r="G59" s="98">
        <v>30</v>
      </c>
    </row>
    <row r="60" spans="2:7" ht="20.25" customHeight="1">
      <c r="B60" s="782" t="s">
        <v>1040</v>
      </c>
      <c r="C60" s="283"/>
      <c r="D60" s="41" t="s">
        <v>1041</v>
      </c>
      <c r="E60" s="25">
        <v>37</v>
      </c>
      <c r="F60" s="25">
        <v>33.300000000000004</v>
      </c>
      <c r="G60" s="98">
        <v>30</v>
      </c>
    </row>
    <row r="61" spans="2:7" ht="20.25" customHeight="1">
      <c r="B61" s="782" t="s">
        <v>1042</v>
      </c>
      <c r="C61" s="283"/>
      <c r="D61" s="41" t="s">
        <v>1043</v>
      </c>
      <c r="E61" s="25">
        <v>39.6</v>
      </c>
      <c r="F61" s="25">
        <v>35.6</v>
      </c>
      <c r="G61" s="98">
        <v>32</v>
      </c>
    </row>
    <row r="62" spans="2:7" ht="20.25" customHeight="1">
      <c r="B62" s="782" t="s">
        <v>1044</v>
      </c>
      <c r="C62" s="283"/>
      <c r="D62" s="41" t="s">
        <v>1045</v>
      </c>
      <c r="E62" s="25">
        <v>45.7</v>
      </c>
      <c r="F62" s="25">
        <v>41.1</v>
      </c>
      <c r="G62" s="98">
        <v>37</v>
      </c>
    </row>
    <row r="63" spans="2:7" ht="20.25" customHeight="1">
      <c r="B63" s="782" t="s">
        <v>1046</v>
      </c>
      <c r="C63" s="283"/>
      <c r="D63" s="41" t="s">
        <v>1047</v>
      </c>
      <c r="E63" s="25">
        <v>98.800000000000011</v>
      </c>
      <c r="F63" s="25">
        <v>88.9</v>
      </c>
      <c r="G63" s="98">
        <v>80</v>
      </c>
    </row>
    <row r="64" spans="2:7" ht="20.25" customHeight="1">
      <c r="B64" s="782" t="s">
        <v>882</v>
      </c>
      <c r="C64" s="424" t="s">
        <v>133</v>
      </c>
      <c r="D64" s="41" t="s">
        <v>883</v>
      </c>
      <c r="E64" s="25">
        <v>56.800000000000004</v>
      </c>
      <c r="F64" s="25">
        <v>51.1</v>
      </c>
      <c r="G64" s="98">
        <v>46</v>
      </c>
    </row>
    <row r="65" spans="1:7" ht="20.25" customHeight="1">
      <c r="B65" s="782" t="s">
        <v>884</v>
      </c>
      <c r="C65" s="283"/>
      <c r="D65" s="41" t="s">
        <v>885</v>
      </c>
      <c r="E65" s="25">
        <v>23.400000000000002</v>
      </c>
      <c r="F65" s="25">
        <v>21.1</v>
      </c>
      <c r="G65" s="98">
        <v>19</v>
      </c>
    </row>
    <row r="66" spans="1:7" ht="20.25" customHeight="1">
      <c r="B66" s="782" t="s">
        <v>886</v>
      </c>
      <c r="C66" s="424" t="s">
        <v>133</v>
      </c>
      <c r="D66" s="41" t="s">
        <v>887</v>
      </c>
      <c r="E66" s="25">
        <v>23.400000000000002</v>
      </c>
      <c r="F66" s="25">
        <v>21.1</v>
      </c>
      <c r="G66" s="98">
        <v>19</v>
      </c>
    </row>
    <row r="67" spans="1:7" ht="20.25" customHeight="1">
      <c r="B67" s="782" t="s">
        <v>888</v>
      </c>
      <c r="C67" s="424" t="s">
        <v>133</v>
      </c>
      <c r="D67" s="41" t="s">
        <v>889</v>
      </c>
      <c r="E67" s="25">
        <v>23.400000000000002</v>
      </c>
      <c r="F67" s="25">
        <v>21.1</v>
      </c>
      <c r="G67" s="98">
        <v>19</v>
      </c>
    </row>
    <row r="68" spans="1:7" ht="20.25" customHeight="1">
      <c r="B68" s="782" t="s">
        <v>890</v>
      </c>
      <c r="C68" s="283"/>
      <c r="D68" s="41" t="s">
        <v>891</v>
      </c>
      <c r="E68" s="25">
        <v>46.900000000000006</v>
      </c>
      <c r="F68" s="25">
        <v>42.2</v>
      </c>
      <c r="G68" s="98">
        <v>38</v>
      </c>
    </row>
    <row r="69" spans="1:7" ht="20.25" customHeight="1">
      <c r="B69" s="782" t="s">
        <v>892</v>
      </c>
      <c r="C69" s="283"/>
      <c r="D69" s="41" t="s">
        <v>893</v>
      </c>
      <c r="E69" s="25">
        <v>46.900000000000006</v>
      </c>
      <c r="F69" s="25">
        <v>42.2</v>
      </c>
      <c r="G69" s="98">
        <v>38</v>
      </c>
    </row>
    <row r="70" spans="1:7">
      <c r="B70" s="782" t="s">
        <v>880</v>
      </c>
      <c r="C70" s="283"/>
      <c r="D70" s="41" t="s">
        <v>881</v>
      </c>
      <c r="E70" s="25">
        <v>56.800000000000004</v>
      </c>
      <c r="F70" s="25">
        <v>51.1</v>
      </c>
      <c r="G70" s="98">
        <v>46</v>
      </c>
    </row>
    <row r="71" spans="1:7" ht="20.25" customHeight="1">
      <c r="B71" s="782" t="s">
        <v>1048</v>
      </c>
      <c r="C71" s="283"/>
      <c r="D71" s="41" t="s">
        <v>1049</v>
      </c>
      <c r="E71" s="25">
        <v>84</v>
      </c>
      <c r="F71" s="25">
        <v>75.600000000000009</v>
      </c>
      <c r="G71" s="98">
        <v>68</v>
      </c>
    </row>
    <row r="72" spans="1:7" ht="20.25" customHeight="1">
      <c r="B72" s="782" t="s">
        <v>1050</v>
      </c>
      <c r="C72" s="283"/>
      <c r="D72" s="41" t="s">
        <v>877</v>
      </c>
      <c r="E72" s="25">
        <v>92.600000000000009</v>
      </c>
      <c r="F72" s="25">
        <v>83.300000000000011</v>
      </c>
      <c r="G72" s="98">
        <v>75</v>
      </c>
    </row>
    <row r="73" spans="1:7" ht="20.25" customHeight="1">
      <c r="B73" s="782" t="s">
        <v>1051</v>
      </c>
      <c r="C73" s="283"/>
      <c r="D73" s="41" t="s">
        <v>879</v>
      </c>
      <c r="E73" s="25">
        <v>104.9</v>
      </c>
      <c r="F73" s="25">
        <v>94.4</v>
      </c>
      <c r="G73" s="98">
        <v>85</v>
      </c>
    </row>
    <row r="74" spans="1:7" ht="20.25" customHeight="1">
      <c r="B74" s="782" t="s">
        <v>894</v>
      </c>
      <c r="C74" s="283"/>
      <c r="D74" s="41" t="s">
        <v>895</v>
      </c>
      <c r="E74" s="25">
        <v>103.7</v>
      </c>
      <c r="F74" s="25">
        <v>93.300000000000011</v>
      </c>
      <c r="G74" s="98">
        <v>84</v>
      </c>
    </row>
    <row r="75" spans="1:7" ht="20.25" customHeight="1">
      <c r="B75" s="782" t="s">
        <v>896</v>
      </c>
      <c r="C75" s="283"/>
      <c r="D75" s="41" t="s">
        <v>897</v>
      </c>
      <c r="E75" s="25">
        <v>118.60000000000001</v>
      </c>
      <c r="F75" s="25">
        <v>106.7</v>
      </c>
      <c r="G75" s="98">
        <v>96</v>
      </c>
    </row>
    <row r="76" spans="1:7" ht="20.25" customHeight="1">
      <c r="B76" s="782" t="s">
        <v>898</v>
      </c>
      <c r="C76" s="283"/>
      <c r="D76" s="41" t="s">
        <v>899</v>
      </c>
      <c r="E76" s="25">
        <v>118.60000000000001</v>
      </c>
      <c r="F76" s="25">
        <v>106.7</v>
      </c>
      <c r="G76" s="98">
        <v>96</v>
      </c>
    </row>
    <row r="77" spans="1:7" ht="20.25" customHeight="1">
      <c r="B77" s="782" t="s">
        <v>900</v>
      </c>
      <c r="C77" s="283"/>
      <c r="D77" s="41" t="s">
        <v>901</v>
      </c>
      <c r="E77" s="25">
        <v>128.4</v>
      </c>
      <c r="F77" s="25">
        <v>115.60000000000001</v>
      </c>
      <c r="G77" s="98">
        <v>104</v>
      </c>
    </row>
    <row r="78" spans="1:7">
      <c r="A78" s="63"/>
      <c r="B78" s="1023" t="s">
        <v>180</v>
      </c>
      <c r="C78" s="1023" t="s">
        <v>135</v>
      </c>
      <c r="D78" s="1096" t="s">
        <v>150</v>
      </c>
      <c r="E78" s="1024">
        <v>0.15</v>
      </c>
      <c r="F78" s="1024">
        <v>0.1</v>
      </c>
      <c r="G78" s="1024">
        <v>0.05</v>
      </c>
    </row>
    <row r="79" spans="1:7">
      <c r="A79" s="63"/>
      <c r="B79" s="553" t="s">
        <v>405</v>
      </c>
      <c r="C79" s="137">
        <v>476000021</v>
      </c>
      <c r="D79" s="138" t="s">
        <v>406</v>
      </c>
      <c r="E79" s="302">
        <v>37</v>
      </c>
      <c r="F79" s="302">
        <v>33.300000000000004</v>
      </c>
      <c r="G79" s="589">
        <v>30</v>
      </c>
    </row>
    <row r="80" spans="1:7" s="39" customFormat="1" ht="36" customHeight="1">
      <c r="A80" s="442"/>
      <c r="B80" s="1381" t="s">
        <v>1052</v>
      </c>
      <c r="C80" s="1381"/>
      <c r="D80" s="1381"/>
      <c r="E80" s="1381"/>
      <c r="F80" s="1381"/>
      <c r="G80" s="1381"/>
    </row>
    <row r="81" spans="1:7" ht="15.95">
      <c r="A81" s="59" t="s">
        <v>205</v>
      </c>
      <c r="B81" s="15"/>
      <c r="C81" s="15"/>
      <c r="D81" s="15"/>
      <c r="E81" s="15"/>
      <c r="F81" s="15"/>
      <c r="G81" s="15"/>
    </row>
    <row r="82" spans="1:7" ht="15.95">
      <c r="A82" s="59" t="s">
        <v>222</v>
      </c>
      <c r="B82" s="15"/>
      <c r="C82" s="15"/>
      <c r="D82" s="15"/>
      <c r="E82" s="15"/>
      <c r="F82" s="15"/>
      <c r="G82" s="15"/>
    </row>
    <row r="83" spans="1:7" ht="15.75" customHeight="1">
      <c r="A83" s="15"/>
      <c r="B83" s="15"/>
      <c r="C83" s="15"/>
      <c r="D83" s="15"/>
      <c r="E83" s="15"/>
      <c r="F83" s="15"/>
      <c r="G83" s="15"/>
    </row>
  </sheetData>
  <mergeCells count="1">
    <mergeCell ref="B80:G80"/>
  </mergeCells>
  <hyperlinks>
    <hyperlink ref="A82" location="Index!A1" display="Return to Index" xr:uid="{A9BB0EA8-31F3-8847-9FA8-8903345EE8E9}"/>
    <hyperlink ref="A81" r:id="rId1" xr:uid="{18B364CA-CE2C-D845-882C-6785C71761F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396B-6D21-BE4F-A8C5-FEBBCE0FA48F}">
  <sheetPr>
    <tabColor rgb="FF00B0F0"/>
  </sheetPr>
  <dimension ref="A1:G89"/>
  <sheetViews>
    <sheetView topLeftCell="B7" workbookViewId="0">
      <selection activeCell="L42" sqref="L42"/>
    </sheetView>
  </sheetViews>
  <sheetFormatPr defaultColWidth="11" defaultRowHeight="15.75" customHeight="1"/>
  <cols>
    <col min="1" max="1" width="8" customWidth="1"/>
    <col min="2" max="2" width="17.625" customWidth="1"/>
    <col min="3" max="3" width="11.625" customWidth="1"/>
    <col min="4" max="4" width="44.875" customWidth="1"/>
    <col min="5" max="7" width="11" customWidth="1"/>
  </cols>
  <sheetData>
    <row r="1" spans="1:7">
      <c r="A1" s="574" t="s">
        <v>33</v>
      </c>
      <c r="B1" s="686" t="s">
        <v>134</v>
      </c>
      <c r="C1" s="676" t="s">
        <v>135</v>
      </c>
      <c r="D1" s="676" t="s">
        <v>986</v>
      </c>
      <c r="E1" s="677">
        <v>0.15</v>
      </c>
      <c r="F1" s="677">
        <v>0.1</v>
      </c>
      <c r="G1" s="678">
        <v>0.05</v>
      </c>
    </row>
    <row r="2" spans="1:7">
      <c r="A2" s="63"/>
      <c r="B2" s="785" t="s">
        <v>314</v>
      </c>
      <c r="C2" s="786"/>
      <c r="D2" s="786"/>
      <c r="E2" s="786"/>
      <c r="F2" s="786"/>
      <c r="G2" s="787"/>
    </row>
    <row r="3" spans="1:7">
      <c r="A3" s="63"/>
      <c r="B3" s="585" t="s">
        <v>1083</v>
      </c>
      <c r="C3" s="260"/>
      <c r="D3" s="259" t="s">
        <v>1084</v>
      </c>
      <c r="E3" s="292">
        <v>106.2</v>
      </c>
      <c r="F3" s="292">
        <v>95.600000000000009</v>
      </c>
      <c r="G3" s="516">
        <v>86</v>
      </c>
    </row>
    <row r="4" spans="1:7" ht="15.75" customHeight="1">
      <c r="A4" s="63"/>
      <c r="B4" s="585" t="s">
        <v>1085</v>
      </c>
      <c r="C4" s="260"/>
      <c r="D4" s="259" t="s">
        <v>1086</v>
      </c>
      <c r="E4" s="292">
        <v>116</v>
      </c>
      <c r="F4" s="292">
        <v>104.4</v>
      </c>
      <c r="G4" s="516">
        <v>94</v>
      </c>
    </row>
    <row r="5" spans="1:7">
      <c r="A5" s="63"/>
      <c r="B5" s="585" t="s">
        <v>1087</v>
      </c>
      <c r="C5" s="260"/>
      <c r="D5" s="788" t="s">
        <v>1088</v>
      </c>
      <c r="E5" s="292">
        <v>137</v>
      </c>
      <c r="F5" s="292">
        <v>123.30000000000001</v>
      </c>
      <c r="G5" s="516">
        <v>111</v>
      </c>
    </row>
    <row r="6" spans="1:7">
      <c r="A6" s="63"/>
      <c r="B6" s="689" t="s">
        <v>1089</v>
      </c>
      <c r="C6" s="603"/>
      <c r="D6" s="602" t="s">
        <v>1090</v>
      </c>
      <c r="E6" s="292">
        <v>160.4</v>
      </c>
      <c r="F6" s="292">
        <v>144.4</v>
      </c>
      <c r="G6" s="516">
        <v>130</v>
      </c>
    </row>
    <row r="7" spans="1:7">
      <c r="A7" s="63"/>
      <c r="B7" s="789" t="s">
        <v>1091</v>
      </c>
      <c r="C7" s="669"/>
      <c r="D7" s="668" t="s">
        <v>1092</v>
      </c>
      <c r="E7" s="675">
        <v>172.9</v>
      </c>
      <c r="F7" s="292">
        <v>155.60000000000002</v>
      </c>
      <c r="G7" s="516">
        <v>140</v>
      </c>
    </row>
    <row r="8" spans="1:7">
      <c r="A8" s="63"/>
      <c r="B8" s="789" t="s">
        <v>1093</v>
      </c>
      <c r="C8" s="669"/>
      <c r="D8" s="668" t="s">
        <v>1094</v>
      </c>
      <c r="E8" s="675">
        <v>188.9</v>
      </c>
      <c r="F8" s="292">
        <v>170</v>
      </c>
      <c r="G8" s="516">
        <v>153</v>
      </c>
    </row>
    <row r="9" spans="1:7">
      <c r="A9" s="63"/>
      <c r="B9" s="789" t="s">
        <v>1095</v>
      </c>
      <c r="C9" s="669"/>
      <c r="D9" s="668" t="s">
        <v>1096</v>
      </c>
      <c r="E9" s="675">
        <v>106.2</v>
      </c>
      <c r="F9" s="292">
        <v>95.600000000000009</v>
      </c>
      <c r="G9" s="516">
        <v>86</v>
      </c>
    </row>
    <row r="10" spans="1:7">
      <c r="A10" s="63"/>
      <c r="B10" s="789" t="s">
        <v>1097</v>
      </c>
      <c r="C10" s="669"/>
      <c r="D10" s="668" t="s">
        <v>1098</v>
      </c>
      <c r="E10" s="675">
        <v>116</v>
      </c>
      <c r="F10" s="292">
        <v>104.4</v>
      </c>
      <c r="G10" s="516">
        <v>94</v>
      </c>
    </row>
    <row r="11" spans="1:7">
      <c r="A11" s="63"/>
      <c r="B11" s="789" t="s">
        <v>1099</v>
      </c>
      <c r="C11" s="669"/>
      <c r="D11" s="668" t="s">
        <v>1100</v>
      </c>
      <c r="E11" s="675">
        <v>137</v>
      </c>
      <c r="F11" s="292">
        <v>123.30000000000001</v>
      </c>
      <c r="G11" s="516">
        <v>111</v>
      </c>
    </row>
    <row r="12" spans="1:7">
      <c r="A12" s="63"/>
      <c r="B12" s="789" t="s">
        <v>1101</v>
      </c>
      <c r="C12" s="669"/>
      <c r="D12" s="668" t="s">
        <v>1102</v>
      </c>
      <c r="E12" s="675">
        <v>160.4</v>
      </c>
      <c r="F12" s="292">
        <v>144.4</v>
      </c>
      <c r="G12" s="516">
        <v>130</v>
      </c>
    </row>
    <row r="13" spans="1:7">
      <c r="A13" s="63"/>
      <c r="B13" s="789" t="s">
        <v>1103</v>
      </c>
      <c r="C13" s="669"/>
      <c r="D13" s="668" t="s">
        <v>1104</v>
      </c>
      <c r="E13" s="675">
        <v>188.9</v>
      </c>
      <c r="F13" s="292">
        <v>170</v>
      </c>
      <c r="G13" s="516">
        <v>153</v>
      </c>
    </row>
    <row r="14" spans="1:7">
      <c r="A14" s="63"/>
      <c r="B14" s="789" t="s">
        <v>1105</v>
      </c>
      <c r="C14" s="669"/>
      <c r="D14" s="668" t="s">
        <v>1106</v>
      </c>
      <c r="E14" s="675">
        <v>234.60000000000002</v>
      </c>
      <c r="F14" s="292">
        <v>211.10000000000002</v>
      </c>
      <c r="G14" s="516">
        <v>190</v>
      </c>
    </row>
    <row r="15" spans="1:7">
      <c r="A15" s="63"/>
      <c r="B15" s="790" t="s">
        <v>367</v>
      </c>
      <c r="C15" s="791"/>
      <c r="D15" s="791"/>
      <c r="E15" s="791"/>
      <c r="F15" s="791"/>
      <c r="G15" s="792"/>
    </row>
    <row r="16" spans="1:7">
      <c r="A16" s="63"/>
      <c r="B16" s="585" t="s">
        <v>1107</v>
      </c>
      <c r="C16" s="260"/>
      <c r="D16" s="259" t="s">
        <v>1108</v>
      </c>
      <c r="E16" s="292">
        <v>193.8</v>
      </c>
      <c r="F16" s="292">
        <v>174.4</v>
      </c>
      <c r="G16" s="516">
        <v>157</v>
      </c>
    </row>
    <row r="17" spans="1:7">
      <c r="A17" s="63"/>
      <c r="B17" s="585" t="s">
        <v>1109</v>
      </c>
      <c r="C17" s="260"/>
      <c r="D17" s="259" t="s">
        <v>1110</v>
      </c>
      <c r="E17" s="292">
        <v>235.8</v>
      </c>
      <c r="F17" s="292">
        <v>212.20000000000002</v>
      </c>
      <c r="G17" s="516">
        <v>191</v>
      </c>
    </row>
    <row r="18" spans="1:7">
      <c r="A18" s="63"/>
      <c r="B18" s="585" t="s">
        <v>1111</v>
      </c>
      <c r="C18" s="260"/>
      <c r="D18" s="788" t="s">
        <v>1112</v>
      </c>
      <c r="E18" s="292">
        <v>279</v>
      </c>
      <c r="F18" s="292">
        <v>251.10000000000002</v>
      </c>
      <c r="G18" s="516">
        <v>226</v>
      </c>
    </row>
    <row r="19" spans="1:7">
      <c r="A19" s="63"/>
      <c r="B19" s="585" t="s">
        <v>1113</v>
      </c>
      <c r="C19" s="260"/>
      <c r="D19" s="788" t="s">
        <v>1114</v>
      </c>
      <c r="E19" s="292">
        <v>237</v>
      </c>
      <c r="F19" s="292">
        <v>213.3</v>
      </c>
      <c r="G19" s="516">
        <v>192</v>
      </c>
    </row>
    <row r="20" spans="1:7">
      <c r="A20" s="63"/>
      <c r="B20" s="585" t="s">
        <v>1115</v>
      </c>
      <c r="C20" s="260"/>
      <c r="D20" s="788" t="s">
        <v>1116</v>
      </c>
      <c r="E20" s="292">
        <v>322.20000000000005</v>
      </c>
      <c r="F20" s="292">
        <v>290</v>
      </c>
      <c r="G20" s="516">
        <v>261</v>
      </c>
    </row>
    <row r="21" spans="1:7">
      <c r="A21" s="63"/>
      <c r="B21" s="585" t="s">
        <v>1117</v>
      </c>
      <c r="C21" s="260"/>
      <c r="D21" s="788" t="s">
        <v>1118</v>
      </c>
      <c r="E21" s="292">
        <v>451.90000000000003</v>
      </c>
      <c r="F21" s="292">
        <v>406.70000000000005</v>
      </c>
      <c r="G21" s="516">
        <v>366</v>
      </c>
    </row>
    <row r="22" spans="1:7">
      <c r="A22" s="63"/>
      <c r="B22" s="585" t="s">
        <v>1119</v>
      </c>
      <c r="C22" s="260"/>
      <c r="D22" s="259" t="s">
        <v>1120</v>
      </c>
      <c r="E22" s="292">
        <v>476.6</v>
      </c>
      <c r="F22" s="292">
        <v>428.90000000000003</v>
      </c>
      <c r="G22" s="516">
        <v>386</v>
      </c>
    </row>
    <row r="23" spans="1:7">
      <c r="A23" s="63"/>
      <c r="B23" s="647" t="s">
        <v>149</v>
      </c>
      <c r="C23" s="467"/>
      <c r="D23" s="467" t="s">
        <v>150</v>
      </c>
      <c r="E23" s="639"/>
      <c r="F23" s="506" t="s">
        <v>151</v>
      </c>
      <c r="G23" s="648"/>
    </row>
    <row r="24" spans="1:7">
      <c r="A24" s="63"/>
      <c r="B24" s="585" t="s">
        <v>1121</v>
      </c>
      <c r="C24" s="260"/>
      <c r="D24" s="259" t="s">
        <v>1122</v>
      </c>
      <c r="E24" s="512"/>
      <c r="F24" s="510">
        <v>22</v>
      </c>
      <c r="G24" s="612"/>
    </row>
    <row r="25" spans="1:7">
      <c r="A25" s="63"/>
      <c r="B25" s="585" t="s">
        <v>388</v>
      </c>
      <c r="C25" s="260"/>
      <c r="D25" s="259" t="s">
        <v>389</v>
      </c>
      <c r="E25" s="512"/>
      <c r="F25" s="510">
        <v>25</v>
      </c>
      <c r="G25" s="612"/>
    </row>
    <row r="26" spans="1:7">
      <c r="A26" s="63"/>
      <c r="B26" s="585" t="s">
        <v>157</v>
      </c>
      <c r="C26" s="260"/>
      <c r="D26" s="259" t="s">
        <v>390</v>
      </c>
      <c r="E26" s="512"/>
      <c r="F26" s="510">
        <v>22</v>
      </c>
      <c r="G26" s="612"/>
    </row>
    <row r="27" spans="1:7">
      <c r="A27" s="63"/>
      <c r="B27" s="585" t="s">
        <v>161</v>
      </c>
      <c r="C27" s="260"/>
      <c r="D27" s="259" t="s">
        <v>304</v>
      </c>
      <c r="E27" s="512"/>
      <c r="F27" s="510">
        <v>17</v>
      </c>
      <c r="G27" s="612"/>
    </row>
    <row r="28" spans="1:7">
      <c r="A28" s="63"/>
      <c r="B28" s="585" t="s">
        <v>391</v>
      </c>
      <c r="C28" s="260"/>
      <c r="D28" s="259" t="s">
        <v>392</v>
      </c>
      <c r="E28" s="512"/>
      <c r="F28" s="510">
        <v>50</v>
      </c>
      <c r="G28" s="612"/>
    </row>
    <row r="29" spans="1:7">
      <c r="A29" s="63"/>
      <c r="B29" s="585" t="s">
        <v>1004</v>
      </c>
      <c r="C29" s="260"/>
      <c r="D29" s="259" t="s">
        <v>1005</v>
      </c>
      <c r="E29" s="512"/>
      <c r="F29" s="510" t="s">
        <v>165</v>
      </c>
      <c r="G29" s="621"/>
    </row>
    <row r="30" spans="1:7">
      <c r="A30" s="63"/>
      <c r="B30" s="585" t="s">
        <v>1123</v>
      </c>
      <c r="C30" s="260"/>
      <c r="D30" s="259" t="s">
        <v>1124</v>
      </c>
      <c r="E30" s="512"/>
      <c r="F30" s="510">
        <v>22</v>
      </c>
      <c r="G30" s="612"/>
    </row>
    <row r="31" spans="1:7">
      <c r="A31" s="63"/>
      <c r="B31" s="585" t="s">
        <v>166</v>
      </c>
      <c r="C31" s="260"/>
      <c r="D31" s="259" t="s">
        <v>1081</v>
      </c>
      <c r="E31" s="512"/>
      <c r="F31" s="510">
        <v>70</v>
      </c>
      <c r="G31" s="612"/>
    </row>
    <row r="32" spans="1:7">
      <c r="A32" s="63"/>
      <c r="B32" s="585" t="s">
        <v>395</v>
      </c>
      <c r="C32" s="260"/>
      <c r="D32" s="259" t="s">
        <v>1006</v>
      </c>
      <c r="E32" s="512"/>
      <c r="F32" s="510">
        <v>75</v>
      </c>
      <c r="G32" s="612"/>
    </row>
    <row r="33" spans="1:7">
      <c r="A33" s="63"/>
      <c r="B33" s="585" t="s">
        <v>279</v>
      </c>
      <c r="C33" s="260"/>
      <c r="D33" s="259" t="s">
        <v>1007</v>
      </c>
      <c r="E33" s="512"/>
      <c r="F33" s="510">
        <v>15</v>
      </c>
      <c r="G33" s="612"/>
    </row>
    <row r="34" spans="1:7">
      <c r="A34" s="63"/>
      <c r="B34" s="585" t="s">
        <v>401</v>
      </c>
      <c r="C34" s="260"/>
      <c r="D34" s="43" t="s">
        <v>402</v>
      </c>
      <c r="E34" s="512"/>
      <c r="F34" s="510">
        <v>20</v>
      </c>
      <c r="G34" s="612"/>
    </row>
    <row r="35" spans="1:7">
      <c r="A35" s="63"/>
      <c r="B35" s="585" t="s">
        <v>176</v>
      </c>
      <c r="C35" s="260"/>
      <c r="D35" s="259" t="s">
        <v>1125</v>
      </c>
      <c r="E35" s="512"/>
      <c r="F35" s="510">
        <v>18</v>
      </c>
      <c r="G35" s="612"/>
    </row>
    <row r="36" spans="1:7">
      <c r="A36" s="63"/>
      <c r="B36" s="689" t="s">
        <v>403</v>
      </c>
      <c r="C36" s="603"/>
      <c r="D36" s="602" t="s">
        <v>404</v>
      </c>
      <c r="E36" s="522"/>
      <c r="F36" s="523">
        <v>25</v>
      </c>
      <c r="G36" s="854"/>
    </row>
    <row r="37" spans="1:7" ht="15.75" customHeight="1">
      <c r="B37" s="1089" t="s">
        <v>845</v>
      </c>
      <c r="C37" s="1090"/>
      <c r="D37" s="1090" t="s">
        <v>150</v>
      </c>
      <c r="E37" s="844">
        <v>0.15</v>
      </c>
      <c r="F37" s="844">
        <v>0.1</v>
      </c>
      <c r="G37" s="844">
        <v>0.05</v>
      </c>
    </row>
    <row r="38" spans="1:7" ht="20.25" customHeight="1">
      <c r="B38" s="1087" t="s">
        <v>1008</v>
      </c>
      <c r="C38" s="1088" t="s">
        <v>133</v>
      </c>
      <c r="D38" s="308" t="s">
        <v>1009</v>
      </c>
      <c r="E38" s="29">
        <v>8.7000000000000011</v>
      </c>
      <c r="F38" s="29">
        <v>7.8000000000000007</v>
      </c>
      <c r="G38" s="336">
        <v>7</v>
      </c>
    </row>
    <row r="39" spans="1:7" ht="20.25" customHeight="1">
      <c r="B39" s="782" t="s">
        <v>1010</v>
      </c>
      <c r="C39" s="283"/>
      <c r="D39" s="41" t="s">
        <v>1011</v>
      </c>
      <c r="E39" s="25">
        <v>12.3</v>
      </c>
      <c r="F39" s="25">
        <v>11.100000000000001</v>
      </c>
      <c r="G39" s="98">
        <v>10</v>
      </c>
    </row>
    <row r="40" spans="1:7" ht="20.25" customHeight="1">
      <c r="B40" s="782" t="s">
        <v>1012</v>
      </c>
      <c r="C40" s="424" t="s">
        <v>133</v>
      </c>
      <c r="D40" s="41" t="s">
        <v>1013</v>
      </c>
      <c r="E40" s="25">
        <v>18.600000000000001</v>
      </c>
      <c r="F40" s="25">
        <v>16.7</v>
      </c>
      <c r="G40" s="98">
        <v>15</v>
      </c>
    </row>
    <row r="41" spans="1:7" ht="20.25" customHeight="1">
      <c r="B41" s="782" t="s">
        <v>1014</v>
      </c>
      <c r="C41" s="424" t="s">
        <v>133</v>
      </c>
      <c r="D41" s="41" t="s">
        <v>1015</v>
      </c>
      <c r="E41" s="25">
        <v>18.600000000000001</v>
      </c>
      <c r="F41" s="25">
        <v>16.7</v>
      </c>
      <c r="G41" s="98">
        <v>15</v>
      </c>
    </row>
    <row r="42" spans="1:7" ht="20.25" customHeight="1">
      <c r="B42" s="782" t="s">
        <v>1016</v>
      </c>
      <c r="C42" s="283"/>
      <c r="D42" s="41" t="s">
        <v>1017</v>
      </c>
      <c r="E42" s="25">
        <v>18.600000000000001</v>
      </c>
      <c r="F42" s="25">
        <v>16.7</v>
      </c>
      <c r="G42" s="98">
        <v>15</v>
      </c>
    </row>
    <row r="43" spans="1:7" ht="20.25" customHeight="1">
      <c r="B43" s="782" t="s">
        <v>1018</v>
      </c>
      <c r="C43" s="283"/>
      <c r="D43" s="41" t="s">
        <v>1019</v>
      </c>
      <c r="E43" s="25">
        <v>18.600000000000001</v>
      </c>
      <c r="F43" s="25">
        <v>16.7</v>
      </c>
      <c r="G43" s="98">
        <v>15</v>
      </c>
    </row>
    <row r="44" spans="1:7" ht="20.25" customHeight="1">
      <c r="B44" s="782" t="s">
        <v>1020</v>
      </c>
      <c r="C44" s="283"/>
      <c r="D44" s="41" t="s">
        <v>1021</v>
      </c>
      <c r="E44" s="25">
        <v>19.8</v>
      </c>
      <c r="F44" s="25">
        <v>17.8</v>
      </c>
      <c r="G44" s="98">
        <v>16</v>
      </c>
    </row>
    <row r="45" spans="1:7" ht="20.25" customHeight="1">
      <c r="B45" s="782" t="s">
        <v>1022</v>
      </c>
      <c r="C45" s="283"/>
      <c r="D45" s="41" t="s">
        <v>1023</v>
      </c>
      <c r="E45" s="25">
        <v>22.200000000000003</v>
      </c>
      <c r="F45" s="25">
        <v>20</v>
      </c>
      <c r="G45" s="98">
        <v>18</v>
      </c>
    </row>
    <row r="46" spans="1:7" ht="20.25" customHeight="1">
      <c r="B46" s="782" t="s">
        <v>1024</v>
      </c>
      <c r="C46" s="283"/>
      <c r="D46" s="41" t="s">
        <v>1025</v>
      </c>
      <c r="E46" s="25">
        <v>49.300000000000004</v>
      </c>
      <c r="F46" s="25">
        <v>44.400000000000006</v>
      </c>
      <c r="G46" s="98">
        <v>40</v>
      </c>
    </row>
    <row r="47" spans="1:7" ht="20.25" customHeight="1">
      <c r="B47" s="782" t="s">
        <v>854</v>
      </c>
      <c r="C47" s="424" t="s">
        <v>133</v>
      </c>
      <c r="D47" s="41" t="s">
        <v>855</v>
      </c>
      <c r="E47" s="25">
        <v>28.400000000000002</v>
      </c>
      <c r="F47" s="25">
        <v>25.6</v>
      </c>
      <c r="G47" s="98">
        <v>23</v>
      </c>
    </row>
    <row r="48" spans="1:7" ht="20.25" customHeight="1">
      <c r="B48" s="782" t="s">
        <v>856</v>
      </c>
      <c r="C48" s="283"/>
      <c r="D48" s="41" t="s">
        <v>857</v>
      </c>
      <c r="E48" s="25">
        <v>12.3</v>
      </c>
      <c r="F48" s="25">
        <v>11.100000000000001</v>
      </c>
      <c r="G48" s="98">
        <v>10</v>
      </c>
    </row>
    <row r="49" spans="2:7" ht="20.25" customHeight="1">
      <c r="B49" s="782" t="s">
        <v>858</v>
      </c>
      <c r="C49" s="424" t="s">
        <v>133</v>
      </c>
      <c r="D49" s="41" t="s">
        <v>859</v>
      </c>
      <c r="E49" s="25">
        <v>12.3</v>
      </c>
      <c r="F49" s="25">
        <v>11.100000000000001</v>
      </c>
      <c r="G49" s="98">
        <v>10</v>
      </c>
    </row>
    <row r="50" spans="2:7" ht="20.25" customHeight="1">
      <c r="B50" s="782" t="s">
        <v>860</v>
      </c>
      <c r="C50" s="424" t="s">
        <v>133</v>
      </c>
      <c r="D50" s="41" t="s">
        <v>861</v>
      </c>
      <c r="E50" s="25">
        <v>12.3</v>
      </c>
      <c r="F50" s="25">
        <v>11.100000000000001</v>
      </c>
      <c r="G50" s="98">
        <v>10</v>
      </c>
    </row>
    <row r="51" spans="2:7" ht="20.25" customHeight="1">
      <c r="B51" s="782" t="s">
        <v>862</v>
      </c>
      <c r="C51" s="283"/>
      <c r="D51" s="41" t="s">
        <v>863</v>
      </c>
      <c r="E51" s="25">
        <v>23.400000000000002</v>
      </c>
      <c r="F51" s="25">
        <v>21.1</v>
      </c>
      <c r="G51" s="98">
        <v>19</v>
      </c>
    </row>
    <row r="52" spans="2:7" ht="20.25" customHeight="1">
      <c r="B52" s="782" t="s">
        <v>864</v>
      </c>
      <c r="C52" s="283"/>
      <c r="D52" s="41" t="s">
        <v>865</v>
      </c>
      <c r="E52" s="25">
        <v>23.400000000000002</v>
      </c>
      <c r="F52" s="25">
        <v>21.1</v>
      </c>
      <c r="G52" s="98">
        <v>19</v>
      </c>
    </row>
    <row r="53" spans="2:7" ht="20.25" customHeight="1">
      <c r="B53" s="782" t="s">
        <v>852</v>
      </c>
      <c r="C53" s="283"/>
      <c r="D53" s="41" t="s">
        <v>853</v>
      </c>
      <c r="E53" s="25">
        <v>28.400000000000002</v>
      </c>
      <c r="F53" s="25">
        <v>25.6</v>
      </c>
      <c r="G53" s="98">
        <v>23</v>
      </c>
    </row>
    <row r="54" spans="2:7" ht="20.25" customHeight="1">
      <c r="B54" s="782" t="s">
        <v>1026</v>
      </c>
      <c r="C54" s="283"/>
      <c r="D54" s="41" t="s">
        <v>1027</v>
      </c>
      <c r="E54" s="25">
        <v>42</v>
      </c>
      <c r="F54" s="25">
        <v>37.800000000000004</v>
      </c>
      <c r="G54" s="98">
        <v>34</v>
      </c>
    </row>
    <row r="55" spans="2:7" ht="20.25" customHeight="1">
      <c r="B55" s="782" t="s">
        <v>1028</v>
      </c>
      <c r="C55" s="283"/>
      <c r="D55" s="41" t="s">
        <v>849</v>
      </c>
      <c r="E55" s="25">
        <v>45.7</v>
      </c>
      <c r="F55" s="25">
        <v>41.1</v>
      </c>
      <c r="G55" s="98">
        <v>37</v>
      </c>
    </row>
    <row r="56" spans="2:7" ht="20.25" customHeight="1">
      <c r="B56" s="782" t="s">
        <v>1029</v>
      </c>
      <c r="C56" s="283"/>
      <c r="D56" s="41" t="s">
        <v>851</v>
      </c>
      <c r="E56" s="25">
        <v>51.900000000000006</v>
      </c>
      <c r="F56" s="25">
        <v>46.7</v>
      </c>
      <c r="G56" s="98">
        <v>42</v>
      </c>
    </row>
    <row r="57" spans="2:7" ht="20.25" customHeight="1">
      <c r="B57" s="782" t="s">
        <v>866</v>
      </c>
      <c r="C57" s="283"/>
      <c r="D57" s="41" t="s">
        <v>867</v>
      </c>
      <c r="E57" s="25">
        <v>51.900000000000006</v>
      </c>
      <c r="F57" s="25">
        <v>46.7</v>
      </c>
      <c r="G57" s="98">
        <v>42</v>
      </c>
    </row>
    <row r="58" spans="2:7" ht="20.25" customHeight="1">
      <c r="B58" s="782" t="s">
        <v>868</v>
      </c>
      <c r="C58" s="283"/>
      <c r="D58" s="41" t="s">
        <v>869</v>
      </c>
      <c r="E58" s="25">
        <v>59.2</v>
      </c>
      <c r="F58" s="25">
        <v>53.300000000000004</v>
      </c>
      <c r="G58" s="98">
        <v>48</v>
      </c>
    </row>
    <row r="59" spans="2:7" ht="20.25" customHeight="1">
      <c r="B59" s="782" t="s">
        <v>870</v>
      </c>
      <c r="C59" s="283"/>
      <c r="D59" s="41" t="s">
        <v>871</v>
      </c>
      <c r="E59" s="25">
        <v>59.2</v>
      </c>
      <c r="F59" s="25">
        <v>53.300000000000004</v>
      </c>
      <c r="G59" s="98">
        <v>48</v>
      </c>
    </row>
    <row r="60" spans="2:7" ht="20.25" customHeight="1">
      <c r="B60" s="782" t="s">
        <v>872</v>
      </c>
      <c r="C60" s="283"/>
      <c r="D60" s="41" t="s">
        <v>873</v>
      </c>
      <c r="E60" s="25">
        <v>64.2</v>
      </c>
      <c r="F60" s="25">
        <v>57.800000000000004</v>
      </c>
      <c r="G60" s="98">
        <v>52</v>
      </c>
    </row>
    <row r="61" spans="2:7">
      <c r="B61" s="782" t="s">
        <v>1030</v>
      </c>
      <c r="C61" s="283"/>
      <c r="D61" s="41" t="s">
        <v>1031</v>
      </c>
      <c r="E61" s="25">
        <v>17.3</v>
      </c>
      <c r="F61" s="25">
        <v>15.600000000000001</v>
      </c>
      <c r="G61" s="98">
        <v>14</v>
      </c>
    </row>
    <row r="62" spans="2:7" ht="20.25" customHeight="1">
      <c r="B62" s="782" t="s">
        <v>1032</v>
      </c>
      <c r="C62" s="283"/>
      <c r="D62" s="41" t="s">
        <v>1033</v>
      </c>
      <c r="E62" s="25">
        <v>24.700000000000003</v>
      </c>
      <c r="F62" s="25">
        <v>22.200000000000003</v>
      </c>
      <c r="G62" s="98">
        <v>20</v>
      </c>
    </row>
    <row r="63" spans="2:7" ht="20.25" customHeight="1">
      <c r="B63" s="782" t="s">
        <v>1034</v>
      </c>
      <c r="C63" s="424" t="s">
        <v>133</v>
      </c>
      <c r="D63" s="41" t="s">
        <v>1035</v>
      </c>
      <c r="E63" s="25">
        <v>37</v>
      </c>
      <c r="F63" s="25">
        <v>33.300000000000004</v>
      </c>
      <c r="G63" s="98">
        <v>30</v>
      </c>
    </row>
    <row r="64" spans="2:7" ht="20.25" customHeight="1">
      <c r="B64" s="782" t="s">
        <v>1036</v>
      </c>
      <c r="C64" s="424" t="s">
        <v>133</v>
      </c>
      <c r="D64" s="41" t="s">
        <v>1037</v>
      </c>
      <c r="E64" s="25">
        <v>37</v>
      </c>
      <c r="F64" s="25">
        <v>33.300000000000004</v>
      </c>
      <c r="G64" s="98">
        <v>30</v>
      </c>
    </row>
    <row r="65" spans="2:7" ht="20.25" customHeight="1">
      <c r="B65" s="782" t="s">
        <v>1038</v>
      </c>
      <c r="C65" s="283"/>
      <c r="D65" s="41" t="s">
        <v>1039</v>
      </c>
      <c r="E65" s="25">
        <v>37</v>
      </c>
      <c r="F65" s="25">
        <v>33.300000000000004</v>
      </c>
      <c r="G65" s="98">
        <v>30</v>
      </c>
    </row>
    <row r="66" spans="2:7" ht="20.25" customHeight="1">
      <c r="B66" s="782" t="s">
        <v>1040</v>
      </c>
      <c r="C66" s="283"/>
      <c r="D66" s="41" t="s">
        <v>1041</v>
      </c>
      <c r="E66" s="25">
        <v>37</v>
      </c>
      <c r="F66" s="25">
        <v>33.300000000000004</v>
      </c>
      <c r="G66" s="98">
        <v>30</v>
      </c>
    </row>
    <row r="67" spans="2:7" ht="20.25" customHeight="1">
      <c r="B67" s="782" t="s">
        <v>1042</v>
      </c>
      <c r="C67" s="283"/>
      <c r="D67" s="41" t="s">
        <v>1043</v>
      </c>
      <c r="E67" s="25">
        <v>39.6</v>
      </c>
      <c r="F67" s="25">
        <v>35.6</v>
      </c>
      <c r="G67" s="98">
        <v>32</v>
      </c>
    </row>
    <row r="68" spans="2:7" ht="20.25" customHeight="1">
      <c r="B68" s="782" t="s">
        <v>1044</v>
      </c>
      <c r="C68" s="283"/>
      <c r="D68" s="41" t="s">
        <v>1045</v>
      </c>
      <c r="E68" s="25">
        <v>45.7</v>
      </c>
      <c r="F68" s="25">
        <v>41.1</v>
      </c>
      <c r="G68" s="98">
        <v>37</v>
      </c>
    </row>
    <row r="69" spans="2:7" ht="20.25" customHeight="1">
      <c r="B69" s="782" t="s">
        <v>1046</v>
      </c>
      <c r="C69" s="283"/>
      <c r="D69" s="41" t="s">
        <v>1047</v>
      </c>
      <c r="E69" s="25">
        <v>98.800000000000011</v>
      </c>
      <c r="F69" s="25">
        <v>88.9</v>
      </c>
      <c r="G69" s="98">
        <v>80</v>
      </c>
    </row>
    <row r="70" spans="2:7" ht="20.25" customHeight="1">
      <c r="B70" s="782" t="s">
        <v>882</v>
      </c>
      <c r="C70" s="424" t="s">
        <v>133</v>
      </c>
      <c r="D70" s="41" t="s">
        <v>883</v>
      </c>
      <c r="E70" s="25">
        <v>56.800000000000004</v>
      </c>
      <c r="F70" s="25">
        <v>51.1</v>
      </c>
      <c r="G70" s="98">
        <v>46</v>
      </c>
    </row>
    <row r="71" spans="2:7" ht="20.25" customHeight="1">
      <c r="B71" s="782" t="s">
        <v>884</v>
      </c>
      <c r="C71" s="283"/>
      <c r="D71" s="41" t="s">
        <v>885</v>
      </c>
      <c r="E71" s="25">
        <v>23.400000000000002</v>
      </c>
      <c r="F71" s="25">
        <v>21.1</v>
      </c>
      <c r="G71" s="98">
        <v>19</v>
      </c>
    </row>
    <row r="72" spans="2:7" ht="20.25" customHeight="1">
      <c r="B72" s="782" t="s">
        <v>886</v>
      </c>
      <c r="C72" s="424" t="s">
        <v>133</v>
      </c>
      <c r="D72" s="41" t="s">
        <v>887</v>
      </c>
      <c r="E72" s="25">
        <v>23.400000000000002</v>
      </c>
      <c r="F72" s="25">
        <v>21.1</v>
      </c>
      <c r="G72" s="98">
        <v>19</v>
      </c>
    </row>
    <row r="73" spans="2:7" ht="20.25" customHeight="1">
      <c r="B73" s="782" t="s">
        <v>888</v>
      </c>
      <c r="C73" s="424" t="s">
        <v>133</v>
      </c>
      <c r="D73" s="41" t="s">
        <v>889</v>
      </c>
      <c r="E73" s="25">
        <v>23.400000000000002</v>
      </c>
      <c r="F73" s="25">
        <v>21.1</v>
      </c>
      <c r="G73" s="98">
        <v>19</v>
      </c>
    </row>
    <row r="74" spans="2:7" ht="20.25" customHeight="1">
      <c r="B74" s="782" t="s">
        <v>890</v>
      </c>
      <c r="C74" s="283"/>
      <c r="D74" s="41" t="s">
        <v>891</v>
      </c>
      <c r="E74" s="25">
        <v>46.900000000000006</v>
      </c>
      <c r="F74" s="25">
        <v>42.2</v>
      </c>
      <c r="G74" s="98">
        <v>38</v>
      </c>
    </row>
    <row r="75" spans="2:7" ht="20.25" customHeight="1">
      <c r="B75" s="782" t="s">
        <v>892</v>
      </c>
      <c r="C75" s="283"/>
      <c r="D75" s="41" t="s">
        <v>893</v>
      </c>
      <c r="E75" s="25">
        <v>46.900000000000006</v>
      </c>
      <c r="F75" s="25">
        <v>42.2</v>
      </c>
      <c r="G75" s="98">
        <v>38</v>
      </c>
    </row>
    <row r="76" spans="2:7" ht="20.25">
      <c r="B76" s="782" t="s">
        <v>880</v>
      </c>
      <c r="C76" s="283"/>
      <c r="D76" s="41" t="s">
        <v>881</v>
      </c>
      <c r="E76" s="25">
        <v>56.800000000000004</v>
      </c>
      <c r="F76" s="25">
        <v>51.1</v>
      </c>
      <c r="G76" s="98">
        <v>46</v>
      </c>
    </row>
    <row r="77" spans="2:7" ht="20.25" customHeight="1">
      <c r="B77" s="782" t="s">
        <v>1048</v>
      </c>
      <c r="C77" s="283"/>
      <c r="D77" s="41" t="s">
        <v>1049</v>
      </c>
      <c r="E77" s="25">
        <v>84</v>
      </c>
      <c r="F77" s="25">
        <v>75.600000000000009</v>
      </c>
      <c r="G77" s="98">
        <v>68</v>
      </c>
    </row>
    <row r="78" spans="2:7" ht="20.25" customHeight="1">
      <c r="B78" s="782" t="s">
        <v>1050</v>
      </c>
      <c r="C78" s="283"/>
      <c r="D78" s="41" t="s">
        <v>877</v>
      </c>
      <c r="E78" s="25">
        <v>92.600000000000009</v>
      </c>
      <c r="F78" s="25">
        <v>83.300000000000011</v>
      </c>
      <c r="G78" s="98">
        <v>75</v>
      </c>
    </row>
    <row r="79" spans="2:7" ht="20.25" customHeight="1">
      <c r="B79" s="782" t="s">
        <v>1051</v>
      </c>
      <c r="C79" s="283"/>
      <c r="D79" s="41" t="s">
        <v>879</v>
      </c>
      <c r="E79" s="25">
        <v>104.9</v>
      </c>
      <c r="F79" s="25">
        <v>94.4</v>
      </c>
      <c r="G79" s="98">
        <v>85</v>
      </c>
    </row>
    <row r="80" spans="2:7" ht="20.25" customHeight="1">
      <c r="B80" s="782" t="s">
        <v>894</v>
      </c>
      <c r="C80" s="283"/>
      <c r="D80" s="41" t="s">
        <v>895</v>
      </c>
      <c r="E80" s="25">
        <v>103.7</v>
      </c>
      <c r="F80" s="25">
        <v>93.300000000000011</v>
      </c>
      <c r="G80" s="98">
        <v>84</v>
      </c>
    </row>
    <row r="81" spans="1:7" ht="20.25" customHeight="1">
      <c r="B81" s="782" t="s">
        <v>896</v>
      </c>
      <c r="C81" s="283"/>
      <c r="D81" s="41" t="s">
        <v>897</v>
      </c>
      <c r="E81" s="25">
        <v>118.60000000000001</v>
      </c>
      <c r="F81" s="25">
        <v>106.7</v>
      </c>
      <c r="G81" s="98">
        <v>96</v>
      </c>
    </row>
    <row r="82" spans="1:7" ht="20.25" customHeight="1">
      <c r="B82" s="782" t="s">
        <v>898</v>
      </c>
      <c r="C82" s="283"/>
      <c r="D82" s="41" t="s">
        <v>899</v>
      </c>
      <c r="E82" s="25">
        <v>118.60000000000001</v>
      </c>
      <c r="F82" s="25">
        <v>106.7</v>
      </c>
      <c r="G82" s="98">
        <v>96</v>
      </c>
    </row>
    <row r="83" spans="1:7" ht="20.25" customHeight="1">
      <c r="B83" s="782" t="s">
        <v>900</v>
      </c>
      <c r="C83" s="283"/>
      <c r="D83" s="41" t="s">
        <v>901</v>
      </c>
      <c r="E83" s="25">
        <v>128.4</v>
      </c>
      <c r="F83" s="25">
        <v>115.60000000000001</v>
      </c>
      <c r="G83" s="98">
        <v>104</v>
      </c>
    </row>
    <row r="84" spans="1:7">
      <c r="A84" s="63"/>
      <c r="B84" s="1023" t="s">
        <v>180</v>
      </c>
      <c r="C84" s="1023" t="s">
        <v>135</v>
      </c>
      <c r="D84" s="1096" t="s">
        <v>150</v>
      </c>
      <c r="E84" s="1024">
        <v>0.15</v>
      </c>
      <c r="F84" s="1024">
        <v>0.1</v>
      </c>
      <c r="G84" s="1024">
        <v>0.05</v>
      </c>
    </row>
    <row r="85" spans="1:7" ht="20.25">
      <c r="A85" s="63"/>
      <c r="B85" s="623" t="s">
        <v>405</v>
      </c>
      <c r="C85" s="624">
        <v>476000021</v>
      </c>
      <c r="D85" s="625" t="s">
        <v>406</v>
      </c>
      <c r="E85" s="683">
        <v>37</v>
      </c>
      <c r="F85" s="683">
        <v>33.300000000000004</v>
      </c>
      <c r="G85" s="684">
        <v>30</v>
      </c>
    </row>
    <row r="86" spans="1:7" s="39" customFormat="1" ht="36" customHeight="1">
      <c r="A86" s="442"/>
      <c r="B86" s="1381" t="s">
        <v>1052</v>
      </c>
      <c r="C86" s="1381"/>
      <c r="D86" s="1381"/>
      <c r="E86" s="1381"/>
      <c r="F86" s="1381"/>
      <c r="G86" s="1381"/>
    </row>
    <row r="87" spans="1:7" ht="15.95">
      <c r="A87" s="59" t="s">
        <v>205</v>
      </c>
      <c r="B87" s="15"/>
      <c r="C87" s="15"/>
      <c r="D87" s="15"/>
      <c r="E87" s="15"/>
      <c r="F87" s="15"/>
      <c r="G87" s="15"/>
    </row>
    <row r="88" spans="1:7" ht="15.95">
      <c r="A88" s="59" t="s">
        <v>222</v>
      </c>
      <c r="B88" s="15"/>
      <c r="C88" s="15"/>
      <c r="D88" s="15"/>
      <c r="E88" s="15"/>
      <c r="F88" s="15"/>
      <c r="G88" s="15"/>
    </row>
    <row r="89" spans="1:7" ht="15.75" customHeight="1">
      <c r="A89" s="15"/>
      <c r="B89" s="15"/>
      <c r="C89" s="15"/>
      <c r="D89" s="15"/>
      <c r="E89" s="15"/>
      <c r="F89" s="15"/>
      <c r="G89" s="15"/>
    </row>
  </sheetData>
  <sortState xmlns:xlrd2="http://schemas.microsoft.com/office/spreadsheetml/2017/richdata2" ref="B24:G36">
    <sortCondition ref="B24:B36"/>
  </sortState>
  <mergeCells count="1">
    <mergeCell ref="B86:G86"/>
  </mergeCells>
  <hyperlinks>
    <hyperlink ref="A88" location="Index!A1" display="Return to Index" xr:uid="{F3A9A6E3-6D7C-5E4E-B8FA-2A8F03E18541}"/>
    <hyperlink ref="A87" r:id="rId1" xr:uid="{3EC335AE-78FC-4C49-982A-803A297FEA6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C16E-A8CC-524B-938A-403B25A0755D}">
  <sheetPr>
    <tabColor rgb="FF00B0F0"/>
  </sheetPr>
  <dimension ref="A1:G47"/>
  <sheetViews>
    <sheetView tabSelected="1" topLeftCell="A22" zoomScaleNormal="100" workbookViewId="0">
      <selection activeCell="D53" sqref="D53"/>
    </sheetView>
  </sheetViews>
  <sheetFormatPr defaultColWidth="11" defaultRowHeight="15.95"/>
  <cols>
    <col min="1" max="1" width="7.875" customWidth="1"/>
    <col min="2" max="2" width="17" customWidth="1"/>
    <col min="3" max="3" width="13.375" customWidth="1"/>
    <col min="4" max="4" width="42.5" customWidth="1"/>
  </cols>
  <sheetData>
    <row r="1" spans="1:7" ht="15.75">
      <c r="A1" s="574" t="s">
        <v>72</v>
      </c>
      <c r="B1" s="576" t="s">
        <v>134</v>
      </c>
      <c r="C1" s="577" t="s">
        <v>135</v>
      </c>
      <c r="D1" s="578" t="s">
        <v>136</v>
      </c>
      <c r="E1" s="559">
        <v>0.15</v>
      </c>
      <c r="F1" s="559">
        <v>0.1</v>
      </c>
      <c r="G1" s="560">
        <v>0.05</v>
      </c>
    </row>
    <row r="2" spans="1:7" ht="15.75">
      <c r="A2" s="63"/>
      <c r="B2" s="1385" t="s">
        <v>576</v>
      </c>
      <c r="C2" s="1386"/>
      <c r="D2" s="1386"/>
      <c r="E2" s="1386"/>
      <c r="F2" s="1386"/>
      <c r="G2" s="1387"/>
    </row>
    <row r="3" spans="1:7" ht="15.75">
      <c r="A3" s="63"/>
      <c r="B3" s="112" t="s">
        <v>1126</v>
      </c>
      <c r="C3" s="44" t="s">
        <v>1127</v>
      </c>
      <c r="D3" s="41" t="s">
        <v>1128</v>
      </c>
      <c r="E3" s="273">
        <v>181.4</v>
      </c>
      <c r="F3" s="273">
        <v>163.30000000000001</v>
      </c>
      <c r="G3" s="98">
        <v>147</v>
      </c>
    </row>
    <row r="4" spans="1:7" ht="15.75">
      <c r="A4" s="63"/>
      <c r="B4" s="112" t="s">
        <v>1129</v>
      </c>
      <c r="C4" s="44" t="s">
        <v>1130</v>
      </c>
      <c r="D4" s="41" t="s">
        <v>1131</v>
      </c>
      <c r="E4" s="273">
        <v>181.4</v>
      </c>
      <c r="F4" s="273">
        <v>163.30000000000001</v>
      </c>
      <c r="G4" s="98">
        <v>147</v>
      </c>
    </row>
    <row r="5" spans="1:7" ht="15.75">
      <c r="A5" s="63"/>
      <c r="B5" s="112" t="s">
        <v>1132</v>
      </c>
      <c r="C5" s="44" t="s">
        <v>1133</v>
      </c>
      <c r="D5" s="41" t="s">
        <v>1134</v>
      </c>
      <c r="E5" s="273">
        <v>181.4</v>
      </c>
      <c r="F5" s="273">
        <v>163.30000000000001</v>
      </c>
      <c r="G5" s="98">
        <v>147</v>
      </c>
    </row>
    <row r="6" spans="1:7" ht="15.75">
      <c r="A6" s="63"/>
      <c r="B6" s="112" t="s">
        <v>1135</v>
      </c>
      <c r="C6" s="44" t="s">
        <v>1136</v>
      </c>
      <c r="D6" s="41" t="s">
        <v>1137</v>
      </c>
      <c r="E6" s="273">
        <v>190.10000000000002</v>
      </c>
      <c r="F6" s="273">
        <v>171.10000000000002</v>
      </c>
      <c r="G6" s="98">
        <v>154</v>
      </c>
    </row>
    <row r="7" spans="1:7" s="104" customFormat="1" ht="15.75">
      <c r="A7" s="417"/>
      <c r="B7" s="542" t="s">
        <v>1138</v>
      </c>
      <c r="C7" s="76" t="s">
        <v>1139</v>
      </c>
      <c r="D7" s="41" t="s">
        <v>1140</v>
      </c>
      <c r="E7" s="416">
        <v>190.10000000000002</v>
      </c>
      <c r="F7" s="416">
        <v>171.10000000000002</v>
      </c>
      <c r="G7" s="98">
        <v>154</v>
      </c>
    </row>
    <row r="8" spans="1:7" s="104" customFormat="1" ht="15.75">
      <c r="A8" s="417"/>
      <c r="B8" s="542" t="s">
        <v>1141</v>
      </c>
      <c r="C8" s="76" t="s">
        <v>1142</v>
      </c>
      <c r="D8" s="41" t="s">
        <v>1143</v>
      </c>
      <c r="E8" s="416">
        <v>190.10000000000002</v>
      </c>
      <c r="F8" s="416">
        <v>171.10000000000002</v>
      </c>
      <c r="G8" s="98">
        <v>154</v>
      </c>
    </row>
    <row r="9" spans="1:7" s="104" customFormat="1" ht="15.75">
      <c r="A9" s="417"/>
      <c r="B9" s="542" t="s">
        <v>1144</v>
      </c>
      <c r="C9" s="76" t="s">
        <v>1145</v>
      </c>
      <c r="D9" s="41" t="s">
        <v>1146</v>
      </c>
      <c r="E9" s="416">
        <v>232.10000000000002</v>
      </c>
      <c r="F9" s="416">
        <v>208.9</v>
      </c>
      <c r="G9" s="751">
        <v>188</v>
      </c>
    </row>
    <row r="10" spans="1:7" s="104" customFormat="1" ht="15.75">
      <c r="A10" s="417"/>
      <c r="B10" s="542" t="s">
        <v>1147</v>
      </c>
      <c r="C10" s="76" t="s">
        <v>1148</v>
      </c>
      <c r="D10" s="41" t="s">
        <v>1149</v>
      </c>
      <c r="E10" s="416">
        <v>232.10000000000002</v>
      </c>
      <c r="F10" s="416">
        <v>208.9</v>
      </c>
      <c r="G10" s="751">
        <v>188</v>
      </c>
    </row>
    <row r="11" spans="1:7" s="104" customFormat="1" ht="15.75">
      <c r="A11" s="417"/>
      <c r="B11" s="542" t="s">
        <v>1150</v>
      </c>
      <c r="C11" s="76" t="s">
        <v>1151</v>
      </c>
      <c r="D11" s="41" t="s">
        <v>1152</v>
      </c>
      <c r="E11" s="416">
        <v>240.8</v>
      </c>
      <c r="F11" s="416">
        <v>216.70000000000002</v>
      </c>
      <c r="G11" s="751">
        <v>195</v>
      </c>
    </row>
    <row r="12" spans="1:7" s="104" customFormat="1" ht="15.75">
      <c r="A12" s="417"/>
      <c r="B12" s="542" t="s">
        <v>1153</v>
      </c>
      <c r="C12" s="76" t="s">
        <v>1154</v>
      </c>
      <c r="D12" s="41" t="s">
        <v>1155</v>
      </c>
      <c r="E12" s="416">
        <v>240.8</v>
      </c>
      <c r="F12" s="416">
        <v>216.70000000000002</v>
      </c>
      <c r="G12" s="751">
        <v>195</v>
      </c>
    </row>
    <row r="13" spans="1:7" s="104" customFormat="1" ht="15.75">
      <c r="A13" s="417"/>
      <c r="B13" s="1382" t="s">
        <v>613</v>
      </c>
      <c r="C13" s="1383"/>
      <c r="D13" s="1383"/>
      <c r="E13" s="1383"/>
      <c r="F13" s="1383"/>
      <c r="G13" s="1384"/>
    </row>
    <row r="14" spans="1:7" s="104" customFormat="1" ht="15.75">
      <c r="A14" s="417"/>
      <c r="B14" s="542" t="s">
        <v>1156</v>
      </c>
      <c r="C14" s="76" t="s">
        <v>1157</v>
      </c>
      <c r="D14" s="41" t="s">
        <v>1158</v>
      </c>
      <c r="E14" s="416">
        <v>200</v>
      </c>
      <c r="F14" s="416">
        <v>180</v>
      </c>
      <c r="G14" s="751">
        <v>162</v>
      </c>
    </row>
    <row r="15" spans="1:7" s="104" customFormat="1" ht="15.75">
      <c r="A15" s="417"/>
      <c r="B15" s="542" t="s">
        <v>1159</v>
      </c>
      <c r="C15" s="76" t="s">
        <v>1160</v>
      </c>
      <c r="D15" s="41" t="s">
        <v>1161</v>
      </c>
      <c r="E15" s="416">
        <v>200</v>
      </c>
      <c r="F15" s="416">
        <v>180</v>
      </c>
      <c r="G15" s="751">
        <v>162</v>
      </c>
    </row>
    <row r="16" spans="1:7" s="104" customFormat="1" ht="15.75">
      <c r="A16" s="417"/>
      <c r="B16" s="542" t="s">
        <v>1162</v>
      </c>
      <c r="C16" s="76" t="s">
        <v>1163</v>
      </c>
      <c r="D16" s="41" t="s">
        <v>1164</v>
      </c>
      <c r="E16" s="416">
        <v>200</v>
      </c>
      <c r="F16" s="416">
        <v>180</v>
      </c>
      <c r="G16" s="751">
        <v>162</v>
      </c>
    </row>
    <row r="17" spans="1:7" s="104" customFormat="1" ht="15.75">
      <c r="A17" s="417"/>
      <c r="B17" s="542" t="s">
        <v>1165</v>
      </c>
      <c r="C17" s="76" t="s">
        <v>1166</v>
      </c>
      <c r="D17" s="41" t="s">
        <v>1167</v>
      </c>
      <c r="E17" s="416">
        <v>208.70000000000002</v>
      </c>
      <c r="F17" s="416">
        <v>187.8</v>
      </c>
      <c r="G17" s="751">
        <v>169</v>
      </c>
    </row>
    <row r="18" spans="1:7" s="104" customFormat="1" ht="15.75">
      <c r="A18" s="417"/>
      <c r="B18" s="542" t="s">
        <v>1168</v>
      </c>
      <c r="C18" s="76" t="s">
        <v>1169</v>
      </c>
      <c r="D18" s="41" t="s">
        <v>1170</v>
      </c>
      <c r="E18" s="416">
        <v>208.70000000000002</v>
      </c>
      <c r="F18" s="416">
        <v>187.8</v>
      </c>
      <c r="G18" s="751">
        <v>169</v>
      </c>
    </row>
    <row r="19" spans="1:7" s="104" customFormat="1" ht="15.75">
      <c r="A19" s="417"/>
      <c r="B19" s="542" t="s">
        <v>1171</v>
      </c>
      <c r="C19" s="76" t="s">
        <v>1172</v>
      </c>
      <c r="D19" s="41" t="s">
        <v>1173</v>
      </c>
      <c r="E19" s="416">
        <v>208.70000000000002</v>
      </c>
      <c r="F19" s="416">
        <v>187.8</v>
      </c>
      <c r="G19" s="751">
        <v>169</v>
      </c>
    </row>
    <row r="20" spans="1:7" s="104" customFormat="1" ht="15.75">
      <c r="A20" s="417"/>
      <c r="B20" s="542" t="s">
        <v>1174</v>
      </c>
      <c r="C20" s="76" t="s">
        <v>1175</v>
      </c>
      <c r="D20" s="41" t="s">
        <v>1176</v>
      </c>
      <c r="E20" s="416">
        <v>250.70000000000002</v>
      </c>
      <c r="F20" s="416">
        <v>225.60000000000002</v>
      </c>
      <c r="G20" s="751">
        <v>203</v>
      </c>
    </row>
    <row r="21" spans="1:7" s="104" customFormat="1" ht="15.75">
      <c r="A21" s="417"/>
      <c r="B21" s="542" t="s">
        <v>1177</v>
      </c>
      <c r="C21" s="76" t="s">
        <v>1178</v>
      </c>
      <c r="D21" s="41" t="s">
        <v>1179</v>
      </c>
      <c r="E21" s="416">
        <v>250.70000000000002</v>
      </c>
      <c r="F21" s="416">
        <v>225.60000000000002</v>
      </c>
      <c r="G21" s="751">
        <v>203</v>
      </c>
    </row>
    <row r="22" spans="1:7" s="104" customFormat="1" ht="15.75">
      <c r="A22" s="793"/>
      <c r="B22" s="542" t="s">
        <v>1180</v>
      </c>
      <c r="C22" s="76" t="s">
        <v>1181</v>
      </c>
      <c r="D22" s="41" t="s">
        <v>1182</v>
      </c>
      <c r="E22" s="416">
        <v>259.2</v>
      </c>
      <c r="F22" s="416">
        <v>233.3</v>
      </c>
      <c r="G22" s="751">
        <v>210</v>
      </c>
    </row>
    <row r="23" spans="1:7" s="104" customFormat="1" ht="15.75">
      <c r="A23" s="417"/>
      <c r="B23" s="542" t="s">
        <v>1183</v>
      </c>
      <c r="C23" s="76" t="s">
        <v>1184</v>
      </c>
      <c r="D23" s="41" t="s">
        <v>1185</v>
      </c>
      <c r="E23" s="416">
        <v>259.2</v>
      </c>
      <c r="F23" s="416">
        <v>233.3</v>
      </c>
      <c r="G23" s="751">
        <v>210</v>
      </c>
    </row>
    <row r="24" spans="1:7" s="104" customFormat="1" ht="15.75">
      <c r="A24" s="417"/>
      <c r="B24" s="795" t="s">
        <v>149</v>
      </c>
      <c r="C24" s="110"/>
      <c r="D24" s="110" t="s">
        <v>150</v>
      </c>
      <c r="E24" s="58"/>
      <c r="F24" s="362" t="s">
        <v>151</v>
      </c>
      <c r="G24" s="796"/>
    </row>
    <row r="25" spans="1:7" s="104" customFormat="1" ht="15.75">
      <c r="A25" s="417"/>
      <c r="B25" s="542" t="s">
        <v>152</v>
      </c>
      <c r="C25" s="76"/>
      <c r="D25" s="41" t="s">
        <v>153</v>
      </c>
      <c r="E25" s="45"/>
      <c r="F25" s="363">
        <v>25</v>
      </c>
      <c r="G25" s="750"/>
    </row>
    <row r="26" spans="1:7" s="104" customFormat="1" ht="15.75">
      <c r="A26" s="417"/>
      <c r="B26" s="542" t="s">
        <v>1186</v>
      </c>
      <c r="C26" s="76"/>
      <c r="D26" s="41" t="s">
        <v>1187</v>
      </c>
      <c r="E26" s="45"/>
      <c r="F26" s="363">
        <v>50</v>
      </c>
      <c r="G26" s="750"/>
    </row>
    <row r="27" spans="1:7" s="104" customFormat="1" ht="15.75">
      <c r="A27" s="417"/>
      <c r="B27" s="542" t="s">
        <v>155</v>
      </c>
      <c r="C27" s="76"/>
      <c r="D27" s="41" t="s">
        <v>156</v>
      </c>
      <c r="E27" s="45"/>
      <c r="F27" s="363">
        <v>46</v>
      </c>
      <c r="G27" s="750"/>
    </row>
    <row r="28" spans="1:7" s="104" customFormat="1" ht="15.75">
      <c r="A28" s="417"/>
      <c r="B28" s="542" t="s">
        <v>157</v>
      </c>
      <c r="C28" s="76"/>
      <c r="D28" s="1017" t="s">
        <v>158</v>
      </c>
      <c r="E28" s="45"/>
      <c r="F28" s="363">
        <v>16.5</v>
      </c>
      <c r="G28" s="750"/>
    </row>
    <row r="29" spans="1:7" s="104" customFormat="1" ht="15.75">
      <c r="A29" s="794"/>
      <c r="B29" s="542" t="s">
        <v>1004</v>
      </c>
      <c r="C29" s="76"/>
      <c r="D29" s="41" t="s">
        <v>164</v>
      </c>
      <c r="E29" s="45"/>
      <c r="F29" s="363" t="s">
        <v>165</v>
      </c>
      <c r="G29" s="781"/>
    </row>
    <row r="30" spans="1:7" s="104" customFormat="1" ht="15.75">
      <c r="A30" s="417"/>
      <c r="B30" s="542" t="s">
        <v>1188</v>
      </c>
      <c r="C30" s="76"/>
      <c r="D30" s="41" t="s">
        <v>1189</v>
      </c>
      <c r="E30" s="45"/>
      <c r="F30" s="363" t="s">
        <v>165</v>
      </c>
      <c r="G30" s="781"/>
    </row>
    <row r="31" spans="1:7" s="104" customFormat="1" ht="15.75">
      <c r="A31" s="417"/>
      <c r="B31" s="542" t="s">
        <v>310</v>
      </c>
      <c r="C31" s="76"/>
      <c r="D31" s="41" t="s">
        <v>171</v>
      </c>
      <c r="E31" s="45"/>
      <c r="F31" s="363" t="s">
        <v>165</v>
      </c>
      <c r="G31" s="843"/>
    </row>
    <row r="32" spans="1:7" s="104" customFormat="1" ht="15.75">
      <c r="A32" s="417"/>
      <c r="B32" s="542" t="s">
        <v>176</v>
      </c>
      <c r="C32" s="76"/>
      <c r="D32" s="41" t="s">
        <v>1190</v>
      </c>
      <c r="E32" s="45"/>
      <c r="F32" s="363">
        <v>18</v>
      </c>
      <c r="G32" s="843"/>
    </row>
    <row r="33" spans="1:7" s="104" customFormat="1" ht="15.75">
      <c r="A33" s="417"/>
      <c r="B33" s="1023" t="s">
        <v>180</v>
      </c>
      <c r="C33" s="1023" t="s">
        <v>135</v>
      </c>
      <c r="D33" s="1096" t="s">
        <v>150</v>
      </c>
      <c r="E33" s="1024">
        <v>0.15</v>
      </c>
      <c r="F33" s="1290">
        <v>0.1</v>
      </c>
      <c r="G33" s="1024">
        <v>0.05</v>
      </c>
    </row>
    <row r="34" spans="1:7" s="39" customFormat="1" ht="15.75">
      <c r="A34" s="590"/>
      <c r="B34" s="585" t="s">
        <v>181</v>
      </c>
      <c r="C34" s="260">
        <v>600100189</v>
      </c>
      <c r="D34" s="231" t="s">
        <v>182</v>
      </c>
      <c r="E34" s="218">
        <v>22.200000000000003</v>
      </c>
      <c r="F34" s="261">
        <v>20</v>
      </c>
      <c r="G34" s="685">
        <v>18</v>
      </c>
    </row>
    <row r="35" spans="1:7" s="39" customFormat="1" ht="23.1" customHeight="1">
      <c r="A35" s="590"/>
      <c r="B35" s="581" t="s">
        <v>183</v>
      </c>
      <c r="C35" s="382"/>
      <c r="D35" s="557" t="s">
        <v>184</v>
      </c>
      <c r="E35" s="561">
        <v>55.6</v>
      </c>
      <c r="F35" s="422">
        <v>50</v>
      </c>
      <c r="G35" s="533">
        <v>45</v>
      </c>
    </row>
    <row r="36" spans="1:7" s="39" customFormat="1" ht="15.75">
      <c r="A36" s="590"/>
      <c r="B36" s="585" t="s">
        <v>185</v>
      </c>
      <c r="C36" s="260">
        <v>600100176</v>
      </c>
      <c r="D36" s="231" t="s">
        <v>186</v>
      </c>
      <c r="E36" s="218">
        <v>22.200000000000003</v>
      </c>
      <c r="F36" s="261">
        <v>20</v>
      </c>
      <c r="G36" s="262">
        <v>18</v>
      </c>
    </row>
    <row r="37" spans="1:7" s="39" customFormat="1" ht="15.75">
      <c r="A37" s="590"/>
      <c r="B37" s="585" t="s">
        <v>187</v>
      </c>
      <c r="C37" s="260" t="s">
        <v>133</v>
      </c>
      <c r="D37" s="231" t="s">
        <v>188</v>
      </c>
      <c r="E37" s="218">
        <v>29.700000000000003</v>
      </c>
      <c r="F37" s="261">
        <v>26.700000000000003</v>
      </c>
      <c r="G37" s="262">
        <v>24</v>
      </c>
    </row>
    <row r="38" spans="1:7" s="39" customFormat="1" ht="15.75">
      <c r="A38" s="590"/>
      <c r="B38" s="585" t="s">
        <v>189</v>
      </c>
      <c r="C38" s="260">
        <v>600100179</v>
      </c>
      <c r="D38" s="231" t="s">
        <v>190</v>
      </c>
      <c r="E38" s="218">
        <v>29.700000000000003</v>
      </c>
      <c r="F38" s="261">
        <v>26.700000000000003</v>
      </c>
      <c r="G38" s="262">
        <v>24</v>
      </c>
    </row>
    <row r="39" spans="1:7" s="39" customFormat="1" ht="15.75">
      <c r="A39" s="590"/>
      <c r="B39" s="585" t="s">
        <v>191</v>
      </c>
      <c r="C39" s="260" t="s">
        <v>133</v>
      </c>
      <c r="D39" s="231" t="s">
        <v>192</v>
      </c>
      <c r="E39" s="218">
        <v>49.300000000000004</v>
      </c>
      <c r="F39" s="261">
        <v>44.400000000000006</v>
      </c>
      <c r="G39" s="262">
        <v>40</v>
      </c>
    </row>
    <row r="40" spans="1:7" s="39" customFormat="1" ht="15.75">
      <c r="A40" s="590"/>
      <c r="B40" s="623" t="s">
        <v>193</v>
      </c>
      <c r="C40" s="624">
        <v>600100187</v>
      </c>
      <c r="D40" s="625" t="s">
        <v>194</v>
      </c>
      <c r="E40" s="626">
        <v>49.300000000000004</v>
      </c>
      <c r="F40" s="652">
        <v>44.400000000000006</v>
      </c>
      <c r="G40" s="614">
        <v>40</v>
      </c>
    </row>
    <row r="41" spans="1:7" s="104" customFormat="1" ht="15.75">
      <c r="A41" s="417"/>
      <c r="B41" s="739" t="s">
        <v>195</v>
      </c>
      <c r="C41" s="318" t="s">
        <v>1191</v>
      </c>
      <c r="D41" s="308" t="s">
        <v>197</v>
      </c>
      <c r="E41" s="418">
        <v>81.400000000000006</v>
      </c>
      <c r="F41" s="418">
        <v>73.3</v>
      </c>
      <c r="G41" s="797">
        <v>66</v>
      </c>
    </row>
    <row r="42" spans="1:7" s="296" customFormat="1" ht="36" customHeight="1">
      <c r="A42" s="427" t="s">
        <v>133</v>
      </c>
      <c r="B42" s="753" t="s">
        <v>709</v>
      </c>
      <c r="C42" s="754" t="s">
        <v>710</v>
      </c>
      <c r="D42" s="138" t="s">
        <v>711</v>
      </c>
      <c r="E42" s="798">
        <v>71.600000000000009</v>
      </c>
      <c r="F42" s="798">
        <v>64.400000000000006</v>
      </c>
      <c r="G42" s="799">
        <v>58</v>
      </c>
    </row>
    <row r="43" spans="1:7" s="104" customFormat="1">
      <c r="A43" s="59" t="s">
        <v>205</v>
      </c>
      <c r="B43" s="105"/>
      <c r="C43" s="105"/>
      <c r="D43" s="105"/>
      <c r="E43" s="105"/>
      <c r="F43" s="105"/>
      <c r="G43" s="105"/>
    </row>
    <row r="44" spans="1:7" s="104" customFormat="1" ht="15.75">
      <c r="A44" s="59" t="s">
        <v>222</v>
      </c>
      <c r="B44" s="105"/>
      <c r="C44" s="105"/>
      <c r="D44" s="105"/>
      <c r="E44" s="105"/>
      <c r="F44" s="105"/>
      <c r="G44" s="105"/>
    </row>
    <row r="45" spans="1:7" s="104" customFormat="1" ht="15.75">
      <c r="A45" s="105"/>
      <c r="B45" s="105"/>
      <c r="C45" s="105"/>
      <c r="D45" s="105"/>
      <c r="E45" s="105"/>
      <c r="F45" s="105"/>
      <c r="G45" s="105"/>
    </row>
    <row r="46" spans="1:7" s="104" customFormat="1" ht="15.75">
      <c r="A46" s="105"/>
      <c r="B46" s="105"/>
      <c r="C46" s="105"/>
      <c r="D46" s="105"/>
      <c r="E46" s="105"/>
      <c r="F46" s="105"/>
      <c r="G46" s="105"/>
    </row>
    <row r="47" spans="1:7">
      <c r="B47" t="s">
        <v>1192</v>
      </c>
    </row>
  </sheetData>
  <sortState xmlns:xlrd2="http://schemas.microsoft.com/office/spreadsheetml/2017/richdata2" ref="B25:G32">
    <sortCondition ref="B25:B32"/>
  </sortState>
  <mergeCells count="2">
    <mergeCell ref="B13:G13"/>
    <mergeCell ref="B2:G2"/>
  </mergeCells>
  <hyperlinks>
    <hyperlink ref="A44" location="Index!A1" display="Return to Index" xr:uid="{FF2FAE8C-B87D-A543-8C2D-5420B3BD963B}"/>
    <hyperlink ref="A43" r:id="rId1" xr:uid="{5A65CE13-E8DF-4A0D-9623-619FA4DA8A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0A6C-899E-DD4C-8EE3-3751461DC368}">
  <sheetPr>
    <tabColor rgb="FF00B0F0"/>
  </sheetPr>
  <dimension ref="A1:G52"/>
  <sheetViews>
    <sheetView zoomScale="120" zoomScaleNormal="120" workbookViewId="0">
      <selection activeCell="L33" sqref="L33"/>
    </sheetView>
  </sheetViews>
  <sheetFormatPr defaultColWidth="10.875" defaultRowHeight="15.95"/>
  <cols>
    <col min="1" max="1" width="4.625" style="39" customWidth="1"/>
    <col min="2" max="2" width="23" style="39" customWidth="1"/>
    <col min="3" max="3" width="11.625" style="39" customWidth="1"/>
    <col min="4" max="4" width="52.625" style="39" customWidth="1"/>
    <col min="5" max="16384" width="10.875" style="39"/>
  </cols>
  <sheetData>
    <row r="1" spans="1:7" ht="15.75">
      <c r="A1" s="574" t="s">
        <v>62</v>
      </c>
      <c r="B1" s="576" t="s">
        <v>134</v>
      </c>
      <c r="C1" s="577" t="s">
        <v>135</v>
      </c>
      <c r="D1" s="591" t="s">
        <v>136</v>
      </c>
      <c r="E1" s="558">
        <v>0.15</v>
      </c>
      <c r="F1" s="559">
        <v>0.1</v>
      </c>
      <c r="G1" s="560">
        <v>0.05</v>
      </c>
    </row>
    <row r="2" spans="1:7" ht="15.75" customHeight="1">
      <c r="A2" s="63"/>
      <c r="B2" s="112" t="s">
        <v>137</v>
      </c>
      <c r="C2" s="44" t="s">
        <v>138</v>
      </c>
      <c r="D2" s="71" t="s">
        <v>139</v>
      </c>
      <c r="E2" s="561">
        <v>91.300000000000011</v>
      </c>
      <c r="F2" s="297">
        <v>82.2</v>
      </c>
      <c r="G2" s="562">
        <v>74</v>
      </c>
    </row>
    <row r="3" spans="1:7" ht="15.75" customHeight="1">
      <c r="A3" s="63"/>
      <c r="B3" s="112" t="s">
        <v>140</v>
      </c>
      <c r="C3" s="44" t="s">
        <v>141</v>
      </c>
      <c r="D3" s="71" t="s">
        <v>142</v>
      </c>
      <c r="E3" s="561">
        <v>100</v>
      </c>
      <c r="F3" s="297">
        <v>90</v>
      </c>
      <c r="G3" s="562">
        <v>81</v>
      </c>
    </row>
    <row r="4" spans="1:7" ht="15.75" customHeight="1">
      <c r="A4" s="63"/>
      <c r="B4" s="112" t="s">
        <v>143</v>
      </c>
      <c r="C4" s="44" t="s">
        <v>144</v>
      </c>
      <c r="D4" s="71" t="s">
        <v>145</v>
      </c>
      <c r="E4" s="561">
        <v>104.9</v>
      </c>
      <c r="F4" s="297">
        <v>94.4</v>
      </c>
      <c r="G4" s="562">
        <v>85</v>
      </c>
    </row>
    <row r="5" spans="1:7" ht="15.75" customHeight="1">
      <c r="A5" s="63"/>
      <c r="B5" s="112" t="s">
        <v>146</v>
      </c>
      <c r="C5" s="44" t="s">
        <v>147</v>
      </c>
      <c r="D5" s="71" t="s">
        <v>148</v>
      </c>
      <c r="E5" s="561">
        <v>113.60000000000001</v>
      </c>
      <c r="F5" s="297">
        <v>102.2</v>
      </c>
      <c r="G5" s="562">
        <v>92</v>
      </c>
    </row>
    <row r="6" spans="1:7" ht="15.75" customHeight="1">
      <c r="A6" s="63"/>
      <c r="B6" s="544" t="s">
        <v>149</v>
      </c>
      <c r="C6" s="54"/>
      <c r="D6" s="58" t="s">
        <v>150</v>
      </c>
      <c r="E6" s="563"/>
      <c r="F6" s="34" t="s">
        <v>151</v>
      </c>
      <c r="G6" s="141"/>
    </row>
    <row r="7" spans="1:7" ht="15.75" customHeight="1">
      <c r="A7" s="63"/>
      <c r="B7" s="112" t="s">
        <v>152</v>
      </c>
      <c r="C7" s="44"/>
      <c r="D7" s="41" t="s">
        <v>153</v>
      </c>
      <c r="E7" s="564"/>
      <c r="F7" s="350">
        <v>25</v>
      </c>
      <c r="G7" s="565"/>
    </row>
    <row r="8" spans="1:7" ht="15.75" customHeight="1">
      <c r="A8" s="698" t="s">
        <v>154</v>
      </c>
      <c r="B8" s="112" t="s">
        <v>155</v>
      </c>
      <c r="C8" s="44"/>
      <c r="D8" s="71" t="s">
        <v>156</v>
      </c>
      <c r="E8" s="564"/>
      <c r="F8" s="350">
        <v>46</v>
      </c>
      <c r="G8" s="565"/>
    </row>
    <row r="9" spans="1:7" ht="15.75" customHeight="1">
      <c r="A9" s="698" t="s">
        <v>154</v>
      </c>
      <c r="B9" s="112" t="s">
        <v>157</v>
      </c>
      <c r="C9" s="44"/>
      <c r="D9" s="71" t="s">
        <v>158</v>
      </c>
      <c r="E9" s="564"/>
      <c r="F9" s="350">
        <v>16.5</v>
      </c>
      <c r="G9" s="565"/>
    </row>
    <row r="10" spans="1:7" ht="15.75" customHeight="1">
      <c r="A10" s="63"/>
      <c r="B10" s="581" t="s">
        <v>159</v>
      </c>
      <c r="C10" s="382"/>
      <c r="D10" s="556" t="s">
        <v>160</v>
      </c>
      <c r="E10" s="566"/>
      <c r="F10" s="350">
        <v>19.5</v>
      </c>
      <c r="G10" s="565"/>
    </row>
    <row r="11" spans="1:7" ht="15.75" customHeight="1">
      <c r="A11" s="63"/>
      <c r="B11" s="581" t="s">
        <v>161</v>
      </c>
      <c r="C11" s="382"/>
      <c r="D11" s="557" t="s">
        <v>162</v>
      </c>
      <c r="E11" s="566"/>
      <c r="F11" s="350">
        <v>17</v>
      </c>
      <c r="G11" s="565"/>
    </row>
    <row r="12" spans="1:7" ht="15.75" customHeight="1">
      <c r="A12" s="63"/>
      <c r="B12" s="581" t="s">
        <v>163</v>
      </c>
      <c r="C12" s="382"/>
      <c r="D12" s="557" t="s">
        <v>164</v>
      </c>
      <c r="E12" s="566"/>
      <c r="F12" s="350" t="s">
        <v>165</v>
      </c>
      <c r="G12" s="565"/>
    </row>
    <row r="13" spans="1:7" ht="15.75" customHeight="1">
      <c r="A13" s="63"/>
      <c r="B13" s="581" t="s">
        <v>166</v>
      </c>
      <c r="C13" s="382"/>
      <c r="D13" s="557" t="s">
        <v>167</v>
      </c>
      <c r="E13" s="566"/>
      <c r="F13" s="350">
        <v>70</v>
      </c>
      <c r="G13" s="565"/>
    </row>
    <row r="14" spans="1:7" ht="15.75" customHeight="1">
      <c r="A14" s="63"/>
      <c r="B14" s="581" t="s">
        <v>168</v>
      </c>
      <c r="C14" s="382"/>
      <c r="D14" s="557" t="s">
        <v>169</v>
      </c>
      <c r="E14" s="566"/>
      <c r="F14" s="350">
        <v>22</v>
      </c>
      <c r="G14" s="565"/>
    </row>
    <row r="15" spans="1:7" ht="15.75" customHeight="1">
      <c r="A15" s="698" t="s">
        <v>154</v>
      </c>
      <c r="B15" s="581" t="s">
        <v>170</v>
      </c>
      <c r="C15" s="382"/>
      <c r="D15" s="557" t="s">
        <v>171</v>
      </c>
      <c r="E15" s="566"/>
      <c r="F15" s="350" t="s">
        <v>165</v>
      </c>
      <c r="G15" s="565"/>
    </row>
    <row r="16" spans="1:7" ht="15.75" customHeight="1">
      <c r="A16" s="63"/>
      <c r="B16" s="581" t="s">
        <v>172</v>
      </c>
      <c r="C16" s="382"/>
      <c r="D16" s="557" t="s">
        <v>173</v>
      </c>
      <c r="E16" s="566"/>
      <c r="F16" s="350">
        <v>73</v>
      </c>
      <c r="G16" s="565"/>
    </row>
    <row r="17" spans="1:7" ht="15.75" customHeight="1">
      <c r="A17" s="63"/>
      <c r="B17" s="581" t="s">
        <v>174</v>
      </c>
      <c r="C17" s="382"/>
      <c r="D17" s="557" t="s">
        <v>175</v>
      </c>
      <c r="E17" s="566"/>
      <c r="F17" s="350" t="s">
        <v>165</v>
      </c>
      <c r="G17" s="565"/>
    </row>
    <row r="18" spans="1:7" ht="15.75" customHeight="1">
      <c r="A18" s="63"/>
      <c r="B18" s="581" t="s">
        <v>176</v>
      </c>
      <c r="C18" s="382"/>
      <c r="D18" s="557" t="s">
        <v>177</v>
      </c>
      <c r="E18" s="567"/>
      <c r="F18" s="350">
        <v>18</v>
      </c>
      <c r="G18" s="568"/>
    </row>
    <row r="19" spans="1:7" ht="15.75" customHeight="1">
      <c r="A19" s="698" t="s">
        <v>154</v>
      </c>
      <c r="B19" s="581" t="s">
        <v>178</v>
      </c>
      <c r="C19" s="382"/>
      <c r="D19" s="557" t="s">
        <v>179</v>
      </c>
      <c r="E19" s="567"/>
      <c r="F19" s="350">
        <v>15</v>
      </c>
      <c r="G19" s="568"/>
    </row>
    <row r="20" spans="1:7" ht="15.75" customHeight="1">
      <c r="A20" s="63"/>
      <c r="B20" s="1023" t="s">
        <v>180</v>
      </c>
      <c r="C20" s="1023" t="s">
        <v>135</v>
      </c>
      <c r="D20" s="1096" t="s">
        <v>150</v>
      </c>
      <c r="E20" s="1024">
        <v>0.15</v>
      </c>
      <c r="F20" s="1024">
        <v>0.1</v>
      </c>
      <c r="G20" s="1024">
        <v>0.05</v>
      </c>
    </row>
    <row r="21" spans="1:7" ht="15.75">
      <c r="A21" s="590"/>
      <c r="B21" s="585" t="s">
        <v>181</v>
      </c>
      <c r="C21" s="260">
        <v>600100189</v>
      </c>
      <c r="D21" s="231" t="s">
        <v>182</v>
      </c>
      <c r="E21" s="218">
        <v>22.200000000000003</v>
      </c>
      <c r="F21" s="261">
        <v>20</v>
      </c>
      <c r="G21" s="262">
        <v>18</v>
      </c>
    </row>
    <row r="22" spans="1:7" ht="15.75">
      <c r="A22" s="590"/>
      <c r="B22" s="581" t="s">
        <v>183</v>
      </c>
      <c r="C22" s="382"/>
      <c r="D22" s="557" t="s">
        <v>184</v>
      </c>
      <c r="E22" s="561">
        <v>55.6</v>
      </c>
      <c r="F22" s="422">
        <v>50</v>
      </c>
      <c r="G22" s="533">
        <v>45</v>
      </c>
    </row>
    <row r="23" spans="1:7" ht="15.75">
      <c r="A23" s="590"/>
      <c r="B23" s="585" t="s">
        <v>185</v>
      </c>
      <c r="C23" s="260">
        <v>600100176</v>
      </c>
      <c r="D23" s="231" t="s">
        <v>186</v>
      </c>
      <c r="E23" s="218">
        <v>22.200000000000003</v>
      </c>
      <c r="F23" s="261">
        <v>20</v>
      </c>
      <c r="G23" s="262">
        <v>18</v>
      </c>
    </row>
    <row r="24" spans="1:7" ht="15.75">
      <c r="A24" s="590"/>
      <c r="B24" s="585" t="s">
        <v>187</v>
      </c>
      <c r="C24" s="260" t="s">
        <v>133</v>
      </c>
      <c r="D24" s="231" t="s">
        <v>188</v>
      </c>
      <c r="E24" s="218">
        <v>29.700000000000003</v>
      </c>
      <c r="F24" s="261">
        <v>26.700000000000003</v>
      </c>
      <c r="G24" s="262">
        <v>24</v>
      </c>
    </row>
    <row r="25" spans="1:7" ht="15.75">
      <c r="A25" s="590"/>
      <c r="B25" s="585" t="s">
        <v>189</v>
      </c>
      <c r="C25" s="260">
        <v>600100179</v>
      </c>
      <c r="D25" s="231" t="s">
        <v>190</v>
      </c>
      <c r="E25" s="218">
        <v>29.700000000000003</v>
      </c>
      <c r="F25" s="261">
        <v>26.700000000000003</v>
      </c>
      <c r="G25" s="262">
        <v>24</v>
      </c>
    </row>
    <row r="26" spans="1:7" ht="15.75">
      <c r="A26" s="590"/>
      <c r="B26" s="585" t="s">
        <v>191</v>
      </c>
      <c r="C26" s="260" t="s">
        <v>133</v>
      </c>
      <c r="D26" s="231" t="s">
        <v>192</v>
      </c>
      <c r="E26" s="218">
        <v>49.300000000000004</v>
      </c>
      <c r="F26" s="261">
        <v>44.400000000000006</v>
      </c>
      <c r="G26" s="262">
        <v>40</v>
      </c>
    </row>
    <row r="27" spans="1:7" ht="15.75">
      <c r="A27" s="590"/>
      <c r="B27" s="623" t="s">
        <v>193</v>
      </c>
      <c r="C27" s="624">
        <v>600100187</v>
      </c>
      <c r="D27" s="625" t="s">
        <v>194</v>
      </c>
      <c r="E27" s="626">
        <v>49.300000000000004</v>
      </c>
      <c r="F27" s="652">
        <v>44.400000000000006</v>
      </c>
      <c r="G27" s="614">
        <v>40</v>
      </c>
    </row>
    <row r="28" spans="1:7" ht="15.75">
      <c r="A28" s="63"/>
      <c r="B28" s="112" t="s">
        <v>195</v>
      </c>
      <c r="C28" s="44" t="s">
        <v>196</v>
      </c>
      <c r="D28" s="71" t="s">
        <v>197</v>
      </c>
      <c r="E28" s="569">
        <v>81.400000000000006</v>
      </c>
      <c r="F28" s="342">
        <v>73.3</v>
      </c>
      <c r="G28" s="571">
        <v>66</v>
      </c>
    </row>
    <row r="29" spans="1:7" ht="36" customHeight="1">
      <c r="A29" s="427"/>
      <c r="B29" s="112" t="s">
        <v>198</v>
      </c>
      <c r="C29" s="44" t="s">
        <v>199</v>
      </c>
      <c r="D29" s="71" t="s">
        <v>200</v>
      </c>
      <c r="E29" s="569">
        <v>67.900000000000006</v>
      </c>
      <c r="F29" s="342">
        <v>61.1</v>
      </c>
      <c r="G29" s="571">
        <v>55</v>
      </c>
    </row>
    <row r="30" spans="1:7" ht="27.95" customHeight="1">
      <c r="A30" s="427"/>
      <c r="B30" s="553" t="s">
        <v>201</v>
      </c>
      <c r="C30" s="137" t="s">
        <v>202</v>
      </c>
      <c r="D30" s="588" t="s">
        <v>203</v>
      </c>
      <c r="E30" s="570">
        <v>55.6</v>
      </c>
      <c r="F30" s="653">
        <v>50</v>
      </c>
      <c r="G30" s="246">
        <v>45</v>
      </c>
    </row>
    <row r="31" spans="1:7" ht="15.95" customHeight="1">
      <c r="A31" s="427"/>
      <c r="B31" s="51" t="s">
        <v>204</v>
      </c>
      <c r="C31" s="64"/>
      <c r="D31" s="65"/>
      <c r="E31" s="52"/>
      <c r="F31" s="52"/>
      <c r="G31" s="52"/>
    </row>
    <row r="32" spans="1:7" ht="21" customHeight="1">
      <c r="A32" s="237" t="s">
        <v>205</v>
      </c>
      <c r="B32" s="313"/>
      <c r="C32" s="313"/>
      <c r="D32" s="313"/>
      <c r="E32" s="313"/>
      <c r="F32" s="313"/>
      <c r="G32" s="313"/>
    </row>
    <row r="33" spans="1:7" ht="21" customHeight="1">
      <c r="A33" s="237" t="s">
        <v>205</v>
      </c>
      <c r="B33" s="313"/>
      <c r="C33" s="313"/>
      <c r="D33" s="313"/>
      <c r="E33" s="313"/>
      <c r="F33" s="313"/>
      <c r="G33" s="313"/>
    </row>
    <row r="34" spans="1:7" ht="15.75">
      <c r="A34" s="305" t="s">
        <v>206</v>
      </c>
      <c r="B34" s="535"/>
      <c r="C34" s="536" t="s">
        <v>135</v>
      </c>
      <c r="D34" s="537" t="s">
        <v>150</v>
      </c>
      <c r="E34" s="372">
        <v>0.15</v>
      </c>
      <c r="F34" s="285">
        <v>0.1</v>
      </c>
      <c r="G34" s="274">
        <v>0.05</v>
      </c>
    </row>
    <row r="35" spans="1:7" s="296" customFormat="1" ht="15.75">
      <c r="A35" s="417"/>
      <c r="B35" s="538" t="s">
        <v>207</v>
      </c>
      <c r="C35" s="539" t="s">
        <v>208</v>
      </c>
      <c r="D35" s="540" t="s">
        <v>209</v>
      </c>
      <c r="E35" s="541">
        <v>80.2</v>
      </c>
      <c r="F35" s="541">
        <v>72.2</v>
      </c>
      <c r="G35" s="1309">
        <v>65</v>
      </c>
    </row>
    <row r="36" spans="1:7" s="296" customFormat="1" ht="15.75">
      <c r="A36" s="417"/>
      <c r="B36" s="542" t="s">
        <v>210</v>
      </c>
      <c r="C36" s="76" t="s">
        <v>211</v>
      </c>
      <c r="D36" s="41" t="s">
        <v>212</v>
      </c>
      <c r="E36" s="489">
        <v>88.9</v>
      </c>
      <c r="F36" s="489">
        <v>80</v>
      </c>
      <c r="G36" s="543">
        <v>72</v>
      </c>
    </row>
    <row r="37" spans="1:7" s="296" customFormat="1" ht="15.75">
      <c r="A37" s="417"/>
      <c r="B37" s="542" t="s">
        <v>213</v>
      </c>
      <c r="C37" s="76" t="s">
        <v>214</v>
      </c>
      <c r="D37" s="41" t="s">
        <v>215</v>
      </c>
      <c r="E37" s="489">
        <v>92.600000000000009</v>
      </c>
      <c r="F37" s="489">
        <v>83.300000000000011</v>
      </c>
      <c r="G37" s="543">
        <v>75</v>
      </c>
    </row>
    <row r="38" spans="1:7" s="296" customFormat="1" ht="15.75">
      <c r="A38" s="417"/>
      <c r="B38" s="542" t="s">
        <v>216</v>
      </c>
      <c r="C38" s="76" t="s">
        <v>217</v>
      </c>
      <c r="D38" s="41" t="s">
        <v>218</v>
      </c>
      <c r="E38" s="489">
        <v>101.2</v>
      </c>
      <c r="F38" s="489">
        <v>91.100000000000009</v>
      </c>
      <c r="G38" s="543">
        <v>82</v>
      </c>
    </row>
    <row r="39" spans="1:7" ht="15.75">
      <c r="A39" s="63"/>
      <c r="B39" s="544" t="s">
        <v>149</v>
      </c>
      <c r="C39" s="54"/>
      <c r="D39" s="110" t="s">
        <v>150</v>
      </c>
      <c r="E39" s="69"/>
      <c r="F39" s="70" t="s">
        <v>151</v>
      </c>
      <c r="G39" s="545"/>
    </row>
    <row r="40" spans="1:7" ht="15.75">
      <c r="A40" s="63"/>
      <c r="B40" s="112" t="s">
        <v>152</v>
      </c>
      <c r="C40" s="44"/>
      <c r="D40" s="41" t="s">
        <v>153</v>
      </c>
      <c r="E40" s="113"/>
      <c r="F40" s="114">
        <v>25</v>
      </c>
      <c r="G40" s="115"/>
    </row>
    <row r="41" spans="1:7" s="296" customFormat="1" ht="15.75">
      <c r="A41" s="417"/>
      <c r="B41" s="542" t="s">
        <v>155</v>
      </c>
      <c r="C41" s="76"/>
      <c r="D41" s="41" t="s">
        <v>156</v>
      </c>
      <c r="E41" s="364"/>
      <c r="F41" s="365">
        <v>46</v>
      </c>
      <c r="G41" s="546"/>
    </row>
    <row r="42" spans="1:7" ht="15.75">
      <c r="A42" s="63"/>
      <c r="B42" s="112" t="s">
        <v>157</v>
      </c>
      <c r="C42" s="44"/>
      <c r="D42" s="1017" t="s">
        <v>158</v>
      </c>
      <c r="E42" s="256" t="s">
        <v>133</v>
      </c>
      <c r="F42" s="257">
        <v>16.5</v>
      </c>
      <c r="G42" s="547"/>
    </row>
    <row r="43" spans="1:7" ht="15.75">
      <c r="A43" s="63"/>
      <c r="B43" s="112" t="s">
        <v>159</v>
      </c>
      <c r="C43" s="44"/>
      <c r="D43" s="41" t="s">
        <v>160</v>
      </c>
      <c r="E43" s="253" t="s">
        <v>133</v>
      </c>
      <c r="F43" s="114">
        <v>19.5</v>
      </c>
      <c r="G43" s="548"/>
    </row>
    <row r="44" spans="1:7" ht="15.75">
      <c r="A44" s="63"/>
      <c r="B44" s="112" t="s">
        <v>161</v>
      </c>
      <c r="C44" s="44"/>
      <c r="D44" s="41" t="s">
        <v>162</v>
      </c>
      <c r="E44" s="252" t="s">
        <v>133</v>
      </c>
      <c r="F44" s="389">
        <v>17</v>
      </c>
      <c r="G44" s="549"/>
    </row>
    <row r="45" spans="1:7" ht="15.75">
      <c r="A45" s="63"/>
      <c r="B45" s="112" t="s">
        <v>163</v>
      </c>
      <c r="C45" s="44"/>
      <c r="D45" s="41" t="s">
        <v>164</v>
      </c>
      <c r="E45" s="255"/>
      <c r="F45" s="501" t="s">
        <v>165</v>
      </c>
      <c r="G45" s="550"/>
    </row>
    <row r="46" spans="1:7" ht="15.75">
      <c r="A46" s="63"/>
      <c r="B46" s="112" t="s">
        <v>170</v>
      </c>
      <c r="C46" s="44"/>
      <c r="D46" s="41" t="s">
        <v>171</v>
      </c>
      <c r="E46" s="255"/>
      <c r="F46" s="501" t="s">
        <v>165</v>
      </c>
      <c r="G46" s="550"/>
    </row>
    <row r="47" spans="1:7" ht="15.75">
      <c r="A47" s="63"/>
      <c r="B47" s="112" t="s">
        <v>176</v>
      </c>
      <c r="C47" s="44"/>
      <c r="D47" s="41" t="s">
        <v>177</v>
      </c>
      <c r="E47" s="235"/>
      <c r="F47" s="502">
        <v>18</v>
      </c>
      <c r="G47" s="551"/>
    </row>
    <row r="48" spans="1:7" ht="15.75" customHeight="1">
      <c r="A48" s="63"/>
      <c r="B48" s="1023" t="s">
        <v>180</v>
      </c>
      <c r="C48" s="1023" t="s">
        <v>135</v>
      </c>
      <c r="D48" s="1096" t="s">
        <v>150</v>
      </c>
      <c r="E48" s="1024">
        <v>0.15</v>
      </c>
      <c r="F48" s="1024">
        <v>0.1</v>
      </c>
      <c r="G48" s="1024">
        <v>0.05</v>
      </c>
    </row>
    <row r="49" spans="1:7" ht="38.1" customHeight="1">
      <c r="A49" s="427"/>
      <c r="B49" s="553" t="s">
        <v>219</v>
      </c>
      <c r="C49" s="137" t="s">
        <v>220</v>
      </c>
      <c r="D49" s="138" t="s">
        <v>221</v>
      </c>
      <c r="E49" s="554">
        <v>56.800000000000004</v>
      </c>
      <c r="F49" s="554">
        <v>51.1</v>
      </c>
      <c r="G49" s="555">
        <v>46</v>
      </c>
    </row>
    <row r="50" spans="1:7" ht="21" customHeight="1">
      <c r="A50" s="237" t="s">
        <v>205</v>
      </c>
      <c r="B50" s="313"/>
      <c r="C50" s="40"/>
      <c r="D50" s="254"/>
      <c r="E50" s="40"/>
      <c r="F50" s="40"/>
      <c r="G50" s="40"/>
    </row>
    <row r="51" spans="1:7">
      <c r="A51" s="59" t="s">
        <v>222</v>
      </c>
      <c r="B51" s="40"/>
      <c r="C51" s="40"/>
      <c r="D51" s="254"/>
      <c r="E51" s="40"/>
      <c r="F51" s="40"/>
      <c r="G51" s="40"/>
    </row>
    <row r="52" spans="1:7">
      <c r="A52" s="40"/>
      <c r="B52" s="40"/>
      <c r="C52" s="40"/>
      <c r="D52" s="254"/>
      <c r="E52" s="40"/>
      <c r="F52" s="40"/>
      <c r="G52" s="40"/>
    </row>
  </sheetData>
  <sortState xmlns:xlrd2="http://schemas.microsoft.com/office/spreadsheetml/2017/richdata2" ref="A7:G19">
    <sortCondition ref="B7:B19"/>
  </sortState>
  <hyperlinks>
    <hyperlink ref="A51" location="Index!A1" display="Return to Index" xr:uid="{6F45D9DC-FFD2-5043-B460-9C2D78DD2836}"/>
    <hyperlink ref="A32:G32" r:id="rId1" display="Link to Beghelli Web Page" xr:uid="{C33F4C57-2A46-4746-8495-6833C9CD726A}"/>
    <hyperlink ref="A33:G33" r:id="rId2" display="Link to Beghelli Web Page" xr:uid="{2DF33B2B-D215-461C-8291-809EFFC50191}"/>
    <hyperlink ref="A50:G50" r:id="rId3" display="Link to Beghelli Web Page" xr:uid="{7C834F25-0EF1-4788-A02C-0833F3A34D44}"/>
    <hyperlink ref="G32" r:id="rId4" display="Link to Beghelli Web Page" xr:uid="{84DF2837-1DB0-4842-AA3D-FE3DB6A33D48}"/>
    <hyperlink ref="G33" r:id="rId5" display="Link to Beghelli Web Page" xr:uid="{C561A25E-24D2-427D-BBA3-2092D9759BCA}"/>
  </hyperlinks>
  <pageMargins left="0.7" right="0.7" top="0.75" bottom="0.75" header="0.3" footer="0.3"/>
  <pageSetup orientation="portrait" horizontalDpi="1200" verticalDpi="1200"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A429-550A-B149-A5CF-4165ECDBFCFE}">
  <dimension ref="A1:G32"/>
  <sheetViews>
    <sheetView zoomScaleNormal="100" workbookViewId="0">
      <selection activeCell="D25" sqref="D25"/>
    </sheetView>
  </sheetViews>
  <sheetFormatPr defaultColWidth="11" defaultRowHeight="15.95"/>
  <cols>
    <col min="1" max="1" width="15.625" customWidth="1"/>
    <col min="2" max="2" width="20.125" customWidth="1"/>
    <col min="3" max="3" width="11.625" customWidth="1"/>
    <col min="4" max="4" width="55.125" customWidth="1"/>
  </cols>
  <sheetData>
    <row r="1" spans="1:7" ht="17.100000000000001">
      <c r="A1" s="643" t="s">
        <v>1193</v>
      </c>
      <c r="B1" s="846" t="s">
        <v>134</v>
      </c>
      <c r="C1" s="616" t="s">
        <v>135</v>
      </c>
      <c r="D1" s="847" t="s">
        <v>1194</v>
      </c>
      <c r="E1" s="618">
        <v>0.15</v>
      </c>
      <c r="F1" s="618">
        <v>0.1</v>
      </c>
      <c r="G1" s="619">
        <v>0.05</v>
      </c>
    </row>
    <row r="2" spans="1:7">
      <c r="A2" s="60"/>
      <c r="B2" s="73" t="s">
        <v>1195</v>
      </c>
      <c r="C2" s="106"/>
      <c r="D2" s="41" t="s">
        <v>1196</v>
      </c>
      <c r="E2" s="384">
        <v>155.60000000000002</v>
      </c>
      <c r="F2" s="384">
        <v>140</v>
      </c>
      <c r="G2" s="98">
        <v>126</v>
      </c>
    </row>
    <row r="3" spans="1:7">
      <c r="A3" s="63"/>
      <c r="B3" s="73" t="s">
        <v>1197</v>
      </c>
      <c r="C3" s="106"/>
      <c r="D3" s="41" t="s">
        <v>1198</v>
      </c>
      <c r="E3" s="384">
        <v>155.60000000000002</v>
      </c>
      <c r="F3" s="384">
        <v>140</v>
      </c>
      <c r="G3" s="98">
        <v>126</v>
      </c>
    </row>
    <row r="4" spans="1:7">
      <c r="A4" s="63"/>
      <c r="B4" s="73" t="s">
        <v>1199</v>
      </c>
      <c r="C4" s="106"/>
      <c r="D4" s="41" t="s">
        <v>1200</v>
      </c>
      <c r="E4" s="384">
        <v>155.60000000000002</v>
      </c>
      <c r="F4" s="384">
        <v>140</v>
      </c>
      <c r="G4" s="98">
        <v>126</v>
      </c>
    </row>
    <row r="5" spans="1:7">
      <c r="A5" s="63"/>
      <c r="B5" s="73" t="s">
        <v>1201</v>
      </c>
      <c r="C5" s="106"/>
      <c r="D5" s="41" t="s">
        <v>1202</v>
      </c>
      <c r="E5" s="384">
        <v>172.9</v>
      </c>
      <c r="F5" s="384">
        <v>155.60000000000002</v>
      </c>
      <c r="G5" s="98">
        <v>140</v>
      </c>
    </row>
    <row r="6" spans="1:7">
      <c r="A6" s="63"/>
      <c r="B6" s="73" t="s">
        <v>1203</v>
      </c>
      <c r="C6" s="106"/>
      <c r="D6" s="41" t="s">
        <v>1204</v>
      </c>
      <c r="E6" s="384">
        <v>172.9</v>
      </c>
      <c r="F6" s="384">
        <v>155.60000000000002</v>
      </c>
      <c r="G6" s="98">
        <v>140</v>
      </c>
    </row>
    <row r="7" spans="1:7">
      <c r="A7" s="63"/>
      <c r="B7" s="73" t="s">
        <v>1205</v>
      </c>
      <c r="C7" s="106"/>
      <c r="D7" s="41" t="s">
        <v>1206</v>
      </c>
      <c r="E7" s="384">
        <v>185.20000000000002</v>
      </c>
      <c r="F7" s="384">
        <v>166.70000000000002</v>
      </c>
      <c r="G7" s="98">
        <v>150</v>
      </c>
    </row>
    <row r="8" spans="1:7">
      <c r="A8" s="63"/>
      <c r="B8" s="73" t="s">
        <v>1207</v>
      </c>
      <c r="C8" s="106"/>
      <c r="D8" s="41" t="s">
        <v>1208</v>
      </c>
      <c r="E8" s="384">
        <v>164.20000000000002</v>
      </c>
      <c r="F8" s="384">
        <v>147.80000000000001</v>
      </c>
      <c r="G8" s="98">
        <v>133</v>
      </c>
    </row>
    <row r="9" spans="1:7">
      <c r="A9" s="63"/>
      <c r="B9" s="73" t="s">
        <v>1209</v>
      </c>
      <c r="C9" s="106"/>
      <c r="D9" s="41" t="s">
        <v>1210</v>
      </c>
      <c r="E9" s="384">
        <v>164.20000000000002</v>
      </c>
      <c r="F9" s="384">
        <v>147.80000000000001</v>
      </c>
      <c r="G9" s="98">
        <v>133</v>
      </c>
    </row>
    <row r="10" spans="1:7">
      <c r="A10" s="63"/>
      <c r="B10" s="73" t="s">
        <v>1211</v>
      </c>
      <c r="C10" s="106"/>
      <c r="D10" s="41" t="s">
        <v>1212</v>
      </c>
      <c r="E10" s="384">
        <v>164.20000000000002</v>
      </c>
      <c r="F10" s="384">
        <v>147.80000000000001</v>
      </c>
      <c r="G10" s="98">
        <v>133</v>
      </c>
    </row>
    <row r="11" spans="1:7">
      <c r="A11" s="63"/>
      <c r="B11" s="73" t="s">
        <v>1213</v>
      </c>
      <c r="C11" s="106"/>
      <c r="D11" s="41" t="s">
        <v>1214</v>
      </c>
      <c r="E11" s="384">
        <v>182.70000000000002</v>
      </c>
      <c r="F11" s="384">
        <v>164.4</v>
      </c>
      <c r="G11" s="98">
        <v>148</v>
      </c>
    </row>
    <row r="12" spans="1:7">
      <c r="A12" s="63"/>
      <c r="B12" s="73" t="s">
        <v>1215</v>
      </c>
      <c r="C12" s="106"/>
      <c r="D12" s="41" t="s">
        <v>1216</v>
      </c>
      <c r="E12" s="384">
        <v>182.70000000000002</v>
      </c>
      <c r="F12" s="384">
        <v>164.4</v>
      </c>
      <c r="G12" s="98">
        <v>148</v>
      </c>
    </row>
    <row r="13" spans="1:7">
      <c r="A13" s="63"/>
      <c r="B13" s="73" t="s">
        <v>1217</v>
      </c>
      <c r="C13" s="106"/>
      <c r="D13" s="41" t="s">
        <v>1218</v>
      </c>
      <c r="E13" s="384">
        <v>195.10000000000002</v>
      </c>
      <c r="F13" s="384">
        <v>175.60000000000002</v>
      </c>
      <c r="G13" s="98">
        <v>158</v>
      </c>
    </row>
    <row r="14" spans="1:7">
      <c r="A14" s="63"/>
      <c r="B14" s="848" t="s">
        <v>149</v>
      </c>
      <c r="C14" s="54" t="s">
        <v>135</v>
      </c>
      <c r="D14" s="110" t="s">
        <v>150</v>
      </c>
      <c r="E14" s="58"/>
      <c r="F14" s="34" t="s">
        <v>151</v>
      </c>
      <c r="G14" s="141"/>
    </row>
    <row r="15" spans="1:7">
      <c r="A15" s="63"/>
      <c r="B15" s="112" t="s">
        <v>152</v>
      </c>
      <c r="C15" s="44"/>
      <c r="D15" s="41" t="s">
        <v>300</v>
      </c>
      <c r="E15" s="45"/>
      <c r="F15" s="46">
        <v>25</v>
      </c>
      <c r="G15" s="142"/>
    </row>
    <row r="16" spans="1:7">
      <c r="A16" s="63"/>
      <c r="B16" s="112" t="s">
        <v>157</v>
      </c>
      <c r="C16" s="44"/>
      <c r="D16" s="41" t="s">
        <v>390</v>
      </c>
      <c r="E16" s="45"/>
      <c r="F16" s="510">
        <v>22</v>
      </c>
      <c r="G16" s="142"/>
    </row>
    <row r="17" spans="1:7">
      <c r="A17" s="63"/>
      <c r="B17" s="585" t="s">
        <v>159</v>
      </c>
      <c r="C17" s="260"/>
      <c r="D17" s="259" t="s">
        <v>1219</v>
      </c>
      <c r="E17" s="903"/>
      <c r="F17" s="510">
        <v>19.5</v>
      </c>
      <c r="G17" s="612"/>
    </row>
    <row r="18" spans="1:7">
      <c r="A18" s="63"/>
      <c r="B18" s="112" t="s">
        <v>163</v>
      </c>
      <c r="C18" s="44"/>
      <c r="D18" s="41" t="s">
        <v>742</v>
      </c>
      <c r="E18" s="71"/>
      <c r="F18" s="845" t="s">
        <v>165</v>
      </c>
      <c r="G18" s="849"/>
    </row>
    <row r="19" spans="1:7">
      <c r="A19" s="63"/>
      <c r="B19" s="112" t="s">
        <v>176</v>
      </c>
      <c r="C19" s="44"/>
      <c r="D19" s="41" t="s">
        <v>177</v>
      </c>
      <c r="E19" s="45"/>
      <c r="F19" s="510">
        <v>18</v>
      </c>
      <c r="G19" s="142"/>
    </row>
    <row r="20" spans="1:7" s="39" customFormat="1" ht="15.95" customHeight="1">
      <c r="A20" s="63"/>
      <c r="B20" s="1023" t="s">
        <v>180</v>
      </c>
      <c r="C20" s="1023" t="s">
        <v>135</v>
      </c>
      <c r="D20" s="1096" t="s">
        <v>150</v>
      </c>
      <c r="E20" s="1024">
        <v>0.15</v>
      </c>
      <c r="F20" s="1024">
        <v>0.1</v>
      </c>
      <c r="G20" s="1024">
        <v>0.05</v>
      </c>
    </row>
    <row r="21" spans="1:7" s="39" customFormat="1">
      <c r="A21" s="590"/>
      <c r="B21" s="585" t="s">
        <v>181</v>
      </c>
      <c r="C21" s="260">
        <v>600100189</v>
      </c>
      <c r="D21" s="231" t="s">
        <v>182</v>
      </c>
      <c r="E21" s="218">
        <v>22.200000000000003</v>
      </c>
      <c r="F21" s="261">
        <v>20</v>
      </c>
      <c r="G21" s="262">
        <v>18</v>
      </c>
    </row>
    <row r="22" spans="1:7" s="39" customFormat="1">
      <c r="A22" s="590"/>
      <c r="B22" s="581" t="s">
        <v>183</v>
      </c>
      <c r="C22" s="382"/>
      <c r="D22" s="557" t="s">
        <v>184</v>
      </c>
      <c r="E22" s="561">
        <v>55.6</v>
      </c>
      <c r="F22" s="422">
        <v>50</v>
      </c>
      <c r="G22" s="533">
        <v>45</v>
      </c>
    </row>
    <row r="23" spans="1:7" s="39" customFormat="1">
      <c r="A23" s="590"/>
      <c r="B23" s="585" t="s">
        <v>185</v>
      </c>
      <c r="C23" s="260">
        <v>600100176</v>
      </c>
      <c r="D23" s="231" t="s">
        <v>186</v>
      </c>
      <c r="E23" s="218">
        <v>22.200000000000003</v>
      </c>
      <c r="F23" s="261">
        <v>20</v>
      </c>
      <c r="G23" s="262">
        <v>18</v>
      </c>
    </row>
    <row r="24" spans="1:7" s="39" customFormat="1">
      <c r="A24" s="590"/>
      <c r="B24" s="585" t="s">
        <v>187</v>
      </c>
      <c r="C24" s="260" t="s">
        <v>133</v>
      </c>
      <c r="D24" s="231" t="s">
        <v>188</v>
      </c>
      <c r="E24" s="218">
        <v>29.700000000000003</v>
      </c>
      <c r="F24" s="261">
        <v>26.700000000000003</v>
      </c>
      <c r="G24" s="262">
        <v>24</v>
      </c>
    </row>
    <row r="25" spans="1:7" s="39" customFormat="1">
      <c r="A25" s="590"/>
      <c r="B25" s="585" t="s">
        <v>189</v>
      </c>
      <c r="C25" s="260">
        <v>600100179</v>
      </c>
      <c r="D25" s="231" t="s">
        <v>190</v>
      </c>
      <c r="E25" s="218">
        <v>29.700000000000003</v>
      </c>
      <c r="F25" s="261">
        <v>26.700000000000003</v>
      </c>
      <c r="G25" s="262">
        <v>24</v>
      </c>
    </row>
    <row r="26" spans="1:7" s="39" customFormat="1">
      <c r="A26" s="590"/>
      <c r="B26" s="585" t="s">
        <v>191</v>
      </c>
      <c r="C26" s="260" t="s">
        <v>133</v>
      </c>
      <c r="D26" s="231" t="s">
        <v>192</v>
      </c>
      <c r="E26" s="218">
        <v>49.300000000000004</v>
      </c>
      <c r="F26" s="261">
        <v>44.400000000000006</v>
      </c>
      <c r="G26" s="262">
        <v>40</v>
      </c>
    </row>
    <row r="27" spans="1:7" s="39" customFormat="1">
      <c r="A27" s="590"/>
      <c r="B27" s="623" t="s">
        <v>193</v>
      </c>
      <c r="C27" s="624">
        <v>600100187</v>
      </c>
      <c r="D27" s="625" t="s">
        <v>194</v>
      </c>
      <c r="E27" s="626">
        <v>49.300000000000004</v>
      </c>
      <c r="F27" s="652">
        <v>44.400000000000006</v>
      </c>
      <c r="G27" s="614">
        <v>40</v>
      </c>
    </row>
    <row r="28" spans="1:7" s="104" customFormat="1">
      <c r="A28" s="417"/>
      <c r="B28" s="739" t="s">
        <v>195</v>
      </c>
      <c r="C28" s="318" t="s">
        <v>1191</v>
      </c>
      <c r="D28" s="308" t="s">
        <v>197</v>
      </c>
      <c r="E28" s="418">
        <v>74.100000000000009</v>
      </c>
      <c r="F28" s="418">
        <v>66.7</v>
      </c>
      <c r="G28" s="797">
        <v>60</v>
      </c>
    </row>
    <row r="29" spans="1:7" ht="24.75" customHeight="1">
      <c r="A29" s="63"/>
      <c r="B29" s="759" t="s">
        <v>954</v>
      </c>
      <c r="C29" s="760" t="s">
        <v>955</v>
      </c>
      <c r="D29" s="850" t="s">
        <v>956</v>
      </c>
      <c r="E29" s="851">
        <v>79</v>
      </c>
      <c r="F29" s="851">
        <v>71.100000000000009</v>
      </c>
      <c r="G29" s="613">
        <v>64</v>
      </c>
    </row>
    <row r="30" spans="1:7" ht="18.95" customHeight="1">
      <c r="A30" s="59" t="s">
        <v>205</v>
      </c>
      <c r="B30" s="51"/>
      <c r="C30" s="64"/>
      <c r="D30" s="65"/>
      <c r="E30" s="52"/>
      <c r="F30" s="52"/>
      <c r="G30" s="52"/>
    </row>
    <row r="31" spans="1:7">
      <c r="A31" s="59" t="s">
        <v>222</v>
      </c>
      <c r="B31" s="15"/>
      <c r="C31" s="15"/>
      <c r="D31" s="15" t="s">
        <v>133</v>
      </c>
      <c r="E31" s="15"/>
      <c r="F31" s="15"/>
      <c r="G31" s="15"/>
    </row>
    <row r="32" spans="1:7">
      <c r="A32" s="15"/>
      <c r="B32" s="15"/>
      <c r="C32" s="15"/>
      <c r="D32" s="15"/>
      <c r="E32" s="15"/>
      <c r="F32" s="15"/>
      <c r="G32" s="15"/>
    </row>
  </sheetData>
  <sortState xmlns:xlrd2="http://schemas.microsoft.com/office/spreadsheetml/2017/richdata2" ref="B15:G19">
    <sortCondition ref="B15:B19"/>
  </sortState>
  <hyperlinks>
    <hyperlink ref="A31" location="Index!A1" display="Return to Index" xr:uid="{DC9278A8-E7EA-064B-8512-C0BEEAEA2603}"/>
    <hyperlink ref="A30" r:id="rId1" xr:uid="{58635FCE-D3D2-4E1A-80EB-732AE72530E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879D-52B1-E948-8393-E243D8BE497F}">
  <sheetPr>
    <tabColor rgb="FF00B0F0"/>
  </sheetPr>
  <dimension ref="A1:G82"/>
  <sheetViews>
    <sheetView zoomScaleNormal="100" workbookViewId="0">
      <selection activeCell="J8" sqref="J8"/>
    </sheetView>
  </sheetViews>
  <sheetFormatPr defaultColWidth="11" defaultRowHeight="15.95"/>
  <cols>
    <col min="1" max="1" width="8.625" customWidth="1"/>
    <col min="2" max="2" width="17.875" customWidth="1"/>
    <col min="3" max="3" width="11.875" customWidth="1"/>
    <col min="4" max="4" width="44.5" style="104" customWidth="1"/>
    <col min="5" max="5" width="10" customWidth="1"/>
    <col min="6" max="6" width="10.375" customWidth="1"/>
    <col min="7" max="7" width="10.125" customWidth="1"/>
  </cols>
  <sheetData>
    <row r="1" spans="1:7" ht="27.95" customHeight="1">
      <c r="A1" s="1100" t="s">
        <v>1220</v>
      </c>
      <c r="B1" s="1107"/>
      <c r="C1" s="1107"/>
      <c r="D1" s="1107"/>
      <c r="E1" s="1107"/>
      <c r="F1" s="1107"/>
      <c r="G1" s="1118"/>
    </row>
    <row r="2" spans="1:7" ht="26.25" customHeight="1">
      <c r="A2" s="852" t="s">
        <v>1221</v>
      </c>
      <c r="B2" s="1115" t="s">
        <v>134</v>
      </c>
      <c r="C2" s="310" t="s">
        <v>135</v>
      </c>
      <c r="D2" s="321" t="s">
        <v>1222</v>
      </c>
      <c r="E2" s="311">
        <v>0.15</v>
      </c>
      <c r="F2" s="311">
        <v>0.1</v>
      </c>
      <c r="G2" s="1119">
        <v>0.05</v>
      </c>
    </row>
    <row r="3" spans="1:7" ht="15.75">
      <c r="A3" s="63"/>
      <c r="B3" s="1385" t="s">
        <v>576</v>
      </c>
      <c r="C3" s="1386"/>
      <c r="D3" s="1386"/>
      <c r="E3" s="1386"/>
      <c r="F3" s="1386"/>
      <c r="G3" s="1387"/>
    </row>
    <row r="4" spans="1:7" ht="15.75">
      <c r="A4" s="63"/>
      <c r="B4" s="112" t="s">
        <v>1223</v>
      </c>
      <c r="C4" s="44" t="s">
        <v>1224</v>
      </c>
      <c r="D4" s="41" t="s">
        <v>1225</v>
      </c>
      <c r="E4" s="273">
        <v>107.4</v>
      </c>
      <c r="F4" s="273">
        <v>96.7</v>
      </c>
      <c r="G4" s="98">
        <v>87</v>
      </c>
    </row>
    <row r="5" spans="1:7" ht="15.75">
      <c r="A5" s="63"/>
      <c r="B5" s="112" t="s">
        <v>1226</v>
      </c>
      <c r="C5" s="44" t="s">
        <v>1227</v>
      </c>
      <c r="D5" s="41" t="s">
        <v>1228</v>
      </c>
      <c r="E5" s="273">
        <v>114.80000000000001</v>
      </c>
      <c r="F5" s="273">
        <v>103.30000000000001</v>
      </c>
      <c r="G5" s="98">
        <v>93</v>
      </c>
    </row>
    <row r="6" spans="1:7" ht="15.75">
      <c r="A6" s="628"/>
      <c r="B6" s="112" t="s">
        <v>1229</v>
      </c>
      <c r="C6" s="44" t="s">
        <v>1230</v>
      </c>
      <c r="D6" s="41" t="s">
        <v>1231</v>
      </c>
      <c r="E6" s="273">
        <v>129.70000000000002</v>
      </c>
      <c r="F6" s="273">
        <v>116.7</v>
      </c>
      <c r="G6" s="98">
        <v>105</v>
      </c>
    </row>
    <row r="7" spans="1:7" ht="15.75">
      <c r="A7" s="63"/>
      <c r="B7" s="112" t="s">
        <v>1232</v>
      </c>
      <c r="C7" s="44" t="s">
        <v>1233</v>
      </c>
      <c r="D7" s="41" t="s">
        <v>1234</v>
      </c>
      <c r="E7" s="273">
        <v>116</v>
      </c>
      <c r="F7" s="273">
        <v>104.4</v>
      </c>
      <c r="G7" s="98">
        <v>94</v>
      </c>
    </row>
    <row r="8" spans="1:7" ht="15.75">
      <c r="A8" s="63"/>
      <c r="B8" s="112" t="s">
        <v>1235</v>
      </c>
      <c r="C8" s="44" t="s">
        <v>1236</v>
      </c>
      <c r="D8" s="41" t="s">
        <v>1237</v>
      </c>
      <c r="E8" s="273">
        <v>123.4</v>
      </c>
      <c r="F8" s="273">
        <v>111.10000000000001</v>
      </c>
      <c r="G8" s="98">
        <v>100</v>
      </c>
    </row>
    <row r="9" spans="1:7" ht="15.75">
      <c r="A9" s="63"/>
      <c r="B9" s="112" t="s">
        <v>1238</v>
      </c>
      <c r="C9" s="44" t="s">
        <v>1239</v>
      </c>
      <c r="D9" s="41" t="s">
        <v>1240</v>
      </c>
      <c r="E9" s="273">
        <v>138.20000000000002</v>
      </c>
      <c r="F9" s="273">
        <v>124.4</v>
      </c>
      <c r="G9" s="98">
        <v>112</v>
      </c>
    </row>
    <row r="10" spans="1:7" ht="15.75">
      <c r="A10" s="63"/>
      <c r="B10" s="1388" t="s">
        <v>613</v>
      </c>
      <c r="C10" s="1389"/>
      <c r="D10" s="1389"/>
      <c r="E10" s="1389"/>
      <c r="F10" s="1389"/>
      <c r="G10" s="1390"/>
    </row>
    <row r="11" spans="1:7" ht="15.75">
      <c r="A11" s="63"/>
      <c r="B11" s="112" t="s">
        <v>1241</v>
      </c>
      <c r="C11" s="44" t="s">
        <v>1242</v>
      </c>
      <c r="D11" s="41" t="s">
        <v>1243</v>
      </c>
      <c r="E11" s="273">
        <v>122.2</v>
      </c>
      <c r="F11" s="273">
        <v>110</v>
      </c>
      <c r="G11" s="98">
        <v>99</v>
      </c>
    </row>
    <row r="12" spans="1:7" ht="15.75">
      <c r="A12" s="63"/>
      <c r="B12" s="112" t="s">
        <v>1244</v>
      </c>
      <c r="C12" s="44" t="s">
        <v>1245</v>
      </c>
      <c r="D12" s="41" t="s">
        <v>1246</v>
      </c>
      <c r="E12" s="273">
        <v>129.70000000000002</v>
      </c>
      <c r="F12" s="273">
        <v>116.7</v>
      </c>
      <c r="G12" s="98">
        <v>105</v>
      </c>
    </row>
    <row r="13" spans="1:7" ht="15.75">
      <c r="A13" s="63"/>
      <c r="B13" s="112" t="s">
        <v>1247</v>
      </c>
      <c r="C13" s="44" t="s">
        <v>1248</v>
      </c>
      <c r="D13" s="41" t="s">
        <v>1249</v>
      </c>
      <c r="E13" s="273">
        <v>144.4</v>
      </c>
      <c r="F13" s="273">
        <v>130</v>
      </c>
      <c r="G13" s="98">
        <v>117</v>
      </c>
    </row>
    <row r="14" spans="1:7" ht="15.75">
      <c r="A14" s="63"/>
      <c r="B14" s="112" t="s">
        <v>1250</v>
      </c>
      <c r="C14" s="44" t="s">
        <v>1251</v>
      </c>
      <c r="D14" s="41" t="s">
        <v>1252</v>
      </c>
      <c r="E14" s="273">
        <v>130.9</v>
      </c>
      <c r="F14" s="273">
        <v>117.80000000000001</v>
      </c>
      <c r="G14" s="98">
        <v>106</v>
      </c>
    </row>
    <row r="15" spans="1:7" ht="15.75">
      <c r="A15" s="63"/>
      <c r="B15" s="112" t="s">
        <v>1253</v>
      </c>
      <c r="C15" s="44" t="s">
        <v>1254</v>
      </c>
      <c r="D15" s="41" t="s">
        <v>1255</v>
      </c>
      <c r="E15" s="273">
        <v>138.20000000000002</v>
      </c>
      <c r="F15" s="273">
        <v>124.4</v>
      </c>
      <c r="G15" s="98">
        <v>112</v>
      </c>
    </row>
    <row r="16" spans="1:7" ht="15.75">
      <c r="A16" s="63"/>
      <c r="B16" s="112" t="s">
        <v>1256</v>
      </c>
      <c r="C16" s="44" t="s">
        <v>1257</v>
      </c>
      <c r="D16" s="41" t="s">
        <v>1258</v>
      </c>
      <c r="E16" s="273">
        <v>153.1</v>
      </c>
      <c r="F16" s="273">
        <v>137.80000000000001</v>
      </c>
      <c r="G16" s="98">
        <v>124</v>
      </c>
    </row>
    <row r="17" spans="1:7" ht="15.75">
      <c r="A17" s="63"/>
      <c r="B17" s="544" t="s">
        <v>149</v>
      </c>
      <c r="C17" s="54"/>
      <c r="D17" s="110" t="s">
        <v>150</v>
      </c>
      <c r="E17" s="58"/>
      <c r="F17" s="34" t="s">
        <v>151</v>
      </c>
      <c r="G17" s="141"/>
    </row>
    <row r="18" spans="1:7" ht="15.75">
      <c r="A18" s="63" t="s">
        <v>133</v>
      </c>
      <c r="B18" s="112" t="s">
        <v>152</v>
      </c>
      <c r="C18" s="44"/>
      <c r="D18" s="41" t="s">
        <v>300</v>
      </c>
      <c r="E18" s="45"/>
      <c r="F18" s="46">
        <v>25</v>
      </c>
      <c r="G18" s="142"/>
    </row>
    <row r="19" spans="1:7" ht="15.75">
      <c r="A19" s="63" t="s">
        <v>133</v>
      </c>
      <c r="B19" s="112" t="s">
        <v>155</v>
      </c>
      <c r="C19" s="44"/>
      <c r="D19" s="41" t="s">
        <v>156</v>
      </c>
      <c r="E19" s="45"/>
      <c r="F19" s="46">
        <v>46</v>
      </c>
      <c r="G19" s="142"/>
    </row>
    <row r="20" spans="1:7" ht="15.75">
      <c r="A20" s="63" t="s">
        <v>133</v>
      </c>
      <c r="B20" s="112" t="s">
        <v>1259</v>
      </c>
      <c r="C20" s="44"/>
      <c r="D20" s="41" t="s">
        <v>1260</v>
      </c>
      <c r="E20" s="45"/>
      <c r="F20" s="46">
        <v>30</v>
      </c>
      <c r="G20" s="142"/>
    </row>
    <row r="21" spans="1:7" ht="15.75">
      <c r="A21" s="63"/>
      <c r="B21" s="112" t="s">
        <v>157</v>
      </c>
      <c r="C21" s="44"/>
      <c r="D21" s="1017" t="s">
        <v>158</v>
      </c>
      <c r="E21" s="45"/>
      <c r="F21" s="46">
        <v>16.5</v>
      </c>
      <c r="G21" s="142"/>
    </row>
    <row r="22" spans="1:7" ht="15.75">
      <c r="A22" s="63"/>
      <c r="B22" s="585" t="s">
        <v>159</v>
      </c>
      <c r="C22" s="260"/>
      <c r="D22" s="259" t="s">
        <v>1261</v>
      </c>
      <c r="E22" s="903"/>
      <c r="F22" s="510">
        <v>19.5</v>
      </c>
      <c r="G22" s="612"/>
    </row>
    <row r="23" spans="1:7" ht="15.75">
      <c r="A23" s="63"/>
      <c r="B23" s="112" t="s">
        <v>1262</v>
      </c>
      <c r="C23" s="44"/>
      <c r="D23" s="41" t="s">
        <v>1263</v>
      </c>
      <c r="E23" s="45"/>
      <c r="F23" s="510">
        <v>17</v>
      </c>
      <c r="G23" s="612"/>
    </row>
    <row r="24" spans="1:7" ht="15.75">
      <c r="A24" s="63"/>
      <c r="B24" s="112" t="s">
        <v>1004</v>
      </c>
      <c r="C24" s="44"/>
      <c r="D24" s="41" t="s">
        <v>164</v>
      </c>
      <c r="E24" s="45"/>
      <c r="F24" s="510" t="s">
        <v>165</v>
      </c>
      <c r="G24" s="621"/>
    </row>
    <row r="25" spans="1:7" ht="15.75">
      <c r="A25" s="63" t="s">
        <v>133</v>
      </c>
      <c r="B25" s="112" t="s">
        <v>1264</v>
      </c>
      <c r="C25" s="44"/>
      <c r="D25" s="41" t="s">
        <v>1265</v>
      </c>
      <c r="E25" s="45"/>
      <c r="F25" s="510" t="s">
        <v>165</v>
      </c>
      <c r="G25" s="621"/>
    </row>
    <row r="26" spans="1:7" ht="15.75">
      <c r="A26" s="63"/>
      <c r="B26" s="112" t="s">
        <v>310</v>
      </c>
      <c r="C26" s="44"/>
      <c r="D26" s="41" t="s">
        <v>1266</v>
      </c>
      <c r="E26" s="45"/>
      <c r="F26" s="510" t="s">
        <v>165</v>
      </c>
      <c r="G26" s="621"/>
    </row>
    <row r="27" spans="1:7" ht="15.75">
      <c r="A27" s="63"/>
      <c r="B27" s="112" t="s">
        <v>176</v>
      </c>
      <c r="C27" s="44"/>
      <c r="D27" s="41" t="s">
        <v>177</v>
      </c>
      <c r="E27" s="45"/>
      <c r="F27" s="510">
        <v>18</v>
      </c>
      <c r="G27" s="612"/>
    </row>
    <row r="28" spans="1:7" ht="15.75">
      <c r="A28" s="63"/>
      <c r="B28" s="112" t="s">
        <v>178</v>
      </c>
      <c r="C28" s="44"/>
      <c r="D28" s="41" t="s">
        <v>179</v>
      </c>
      <c r="E28" s="45"/>
      <c r="F28" s="510">
        <v>15</v>
      </c>
      <c r="G28" s="612"/>
    </row>
    <row r="29" spans="1:7" ht="15.75">
      <c r="A29" s="63"/>
      <c r="B29" s="112" t="s">
        <v>1267</v>
      </c>
      <c r="C29" s="44"/>
      <c r="D29" s="41" t="s">
        <v>1268</v>
      </c>
      <c r="E29" s="45"/>
      <c r="F29" s="510">
        <v>17</v>
      </c>
      <c r="G29" s="854"/>
    </row>
    <row r="30" spans="1:7" s="39" customFormat="1" ht="15.75" customHeight="1">
      <c r="A30" s="63"/>
      <c r="B30" s="670" t="s">
        <v>1269</v>
      </c>
      <c r="C30" s="356" t="s">
        <v>135</v>
      </c>
      <c r="D30" s="329" t="s">
        <v>150</v>
      </c>
      <c r="E30" s="274">
        <v>0.15</v>
      </c>
      <c r="F30" s="274">
        <v>0.1</v>
      </c>
      <c r="G30" s="552">
        <v>0.05</v>
      </c>
    </row>
    <row r="31" spans="1:7" s="39" customFormat="1" ht="15.75">
      <c r="A31" s="590"/>
      <c r="B31" s="585" t="s">
        <v>181</v>
      </c>
      <c r="C31" s="260">
        <v>600100189</v>
      </c>
      <c r="D31" s="231" t="s">
        <v>182</v>
      </c>
      <c r="E31" s="218">
        <v>22.200000000000003</v>
      </c>
      <c r="F31" s="261">
        <v>20</v>
      </c>
      <c r="G31" s="262">
        <v>18</v>
      </c>
    </row>
    <row r="32" spans="1:7" s="39" customFormat="1" ht="15.75">
      <c r="A32" s="590"/>
      <c r="B32" s="581" t="s">
        <v>183</v>
      </c>
      <c r="C32" s="382"/>
      <c r="D32" s="557" t="s">
        <v>184</v>
      </c>
      <c r="E32" s="561">
        <v>55.6</v>
      </c>
      <c r="F32" s="422">
        <v>50</v>
      </c>
      <c r="G32" s="533">
        <v>45</v>
      </c>
    </row>
    <row r="33" spans="1:7" s="39" customFormat="1" ht="15.75">
      <c r="A33" s="590"/>
      <c r="B33" s="585" t="s">
        <v>185</v>
      </c>
      <c r="C33" s="260">
        <v>600100176</v>
      </c>
      <c r="D33" s="231" t="s">
        <v>186</v>
      </c>
      <c r="E33" s="218">
        <v>22.200000000000003</v>
      </c>
      <c r="F33" s="261">
        <v>20</v>
      </c>
      <c r="G33" s="262">
        <v>18</v>
      </c>
    </row>
    <row r="34" spans="1:7" s="39" customFormat="1" ht="15.75">
      <c r="A34" s="590"/>
      <c r="B34" s="585" t="s">
        <v>187</v>
      </c>
      <c r="C34" s="260" t="s">
        <v>133</v>
      </c>
      <c r="D34" s="231" t="s">
        <v>188</v>
      </c>
      <c r="E34" s="218">
        <v>29.700000000000003</v>
      </c>
      <c r="F34" s="261">
        <v>26.700000000000003</v>
      </c>
      <c r="G34" s="262">
        <v>24</v>
      </c>
    </row>
    <row r="35" spans="1:7" s="39" customFormat="1" ht="15.75">
      <c r="A35" s="590"/>
      <c r="B35" s="585" t="s">
        <v>189</v>
      </c>
      <c r="C35" s="260">
        <v>600100179</v>
      </c>
      <c r="D35" s="231" t="s">
        <v>190</v>
      </c>
      <c r="E35" s="218">
        <v>29.700000000000003</v>
      </c>
      <c r="F35" s="261">
        <v>26.700000000000003</v>
      </c>
      <c r="G35" s="262">
        <v>24</v>
      </c>
    </row>
    <row r="36" spans="1:7" s="39" customFormat="1" ht="15.75">
      <c r="A36" s="590"/>
      <c r="B36" s="585" t="s">
        <v>191</v>
      </c>
      <c r="C36" s="260" t="s">
        <v>133</v>
      </c>
      <c r="D36" s="231" t="s">
        <v>192</v>
      </c>
      <c r="E36" s="218">
        <v>49.300000000000004</v>
      </c>
      <c r="F36" s="261">
        <v>44.400000000000006</v>
      </c>
      <c r="G36" s="262">
        <v>40</v>
      </c>
    </row>
    <row r="37" spans="1:7" s="39" customFormat="1" ht="15.75">
      <c r="A37" s="590"/>
      <c r="B37" s="623" t="s">
        <v>193</v>
      </c>
      <c r="C37" s="624">
        <v>600100187</v>
      </c>
      <c r="D37" s="625" t="s">
        <v>194</v>
      </c>
      <c r="E37" s="626">
        <v>49.300000000000004</v>
      </c>
      <c r="F37" s="652">
        <v>44.400000000000006</v>
      </c>
      <c r="G37" s="614">
        <v>40</v>
      </c>
    </row>
    <row r="38" spans="1:7" s="104" customFormat="1" ht="15.75">
      <c r="A38" s="417"/>
      <c r="B38" s="855" t="s">
        <v>195</v>
      </c>
      <c r="C38" s="856" t="s">
        <v>1191</v>
      </c>
      <c r="D38" s="850" t="s">
        <v>197</v>
      </c>
      <c r="E38" s="798">
        <v>81.400000000000006</v>
      </c>
      <c r="F38" s="798">
        <v>73.3</v>
      </c>
      <c r="G38" s="799">
        <v>66</v>
      </c>
    </row>
    <row r="39" spans="1:7" ht="21" customHeight="1">
      <c r="A39" s="237" t="s">
        <v>205</v>
      </c>
      <c r="B39" s="313"/>
      <c r="C39" s="313"/>
      <c r="D39" s="313"/>
      <c r="E39" s="313"/>
      <c r="F39" s="313"/>
      <c r="G39" s="313"/>
    </row>
    <row r="40" spans="1:7" ht="27.75" customHeight="1">
      <c r="A40" s="503" t="s">
        <v>1270</v>
      </c>
      <c r="B40" s="576" t="s">
        <v>134</v>
      </c>
      <c r="C40" s="577" t="s">
        <v>135</v>
      </c>
      <c r="D40" s="578" t="s">
        <v>1271</v>
      </c>
      <c r="E40" s="559">
        <v>0.15</v>
      </c>
      <c r="F40" s="559">
        <v>0.1</v>
      </c>
      <c r="G40" s="560">
        <v>0.05</v>
      </c>
    </row>
    <row r="41" spans="1:7" ht="24" customHeight="1">
      <c r="A41" s="63"/>
      <c r="B41" s="694" t="s">
        <v>1272</v>
      </c>
      <c r="C41" s="155">
        <v>100100677</v>
      </c>
      <c r="D41" s="308" t="s">
        <v>1273</v>
      </c>
      <c r="E41" s="117">
        <v>167.3</v>
      </c>
      <c r="F41" s="117">
        <v>150.6</v>
      </c>
      <c r="G41" s="336">
        <v>135.5</v>
      </c>
    </row>
    <row r="42" spans="1:7" ht="24" customHeight="1">
      <c r="A42" s="63"/>
      <c r="B42" s="112" t="s">
        <v>1274</v>
      </c>
      <c r="C42" s="44">
        <v>100100678</v>
      </c>
      <c r="D42" s="41" t="s">
        <v>1275</v>
      </c>
      <c r="E42" s="273">
        <v>186.4</v>
      </c>
      <c r="F42" s="273">
        <v>167.8</v>
      </c>
      <c r="G42" s="98">
        <v>151</v>
      </c>
    </row>
    <row r="43" spans="1:7" ht="24" customHeight="1">
      <c r="A43" s="63"/>
      <c r="B43" s="112" t="s">
        <v>1276</v>
      </c>
      <c r="C43" s="44">
        <v>100100679</v>
      </c>
      <c r="D43" s="41" t="s">
        <v>1277</v>
      </c>
      <c r="E43" s="273">
        <v>201.20000000000002</v>
      </c>
      <c r="F43" s="273">
        <v>181.10000000000002</v>
      </c>
      <c r="G43" s="98">
        <v>163</v>
      </c>
    </row>
    <row r="44" spans="1:7" ht="24" customHeight="1">
      <c r="A44" s="63"/>
      <c r="B44" s="112" t="s">
        <v>1278</v>
      </c>
      <c r="C44" s="44">
        <v>100100680</v>
      </c>
      <c r="D44" s="41" t="s">
        <v>1279</v>
      </c>
      <c r="E44" s="273">
        <v>167.3</v>
      </c>
      <c r="F44" s="273">
        <v>150.6</v>
      </c>
      <c r="G44" s="859">
        <v>135.5</v>
      </c>
    </row>
    <row r="45" spans="1:7" ht="24" customHeight="1">
      <c r="A45" s="63"/>
      <c r="B45" s="112" t="s">
        <v>1280</v>
      </c>
      <c r="C45" s="44">
        <v>100100681</v>
      </c>
      <c r="D45" s="41" t="s">
        <v>1281</v>
      </c>
      <c r="E45" s="273">
        <v>186.4</v>
      </c>
      <c r="F45" s="273">
        <v>167.8</v>
      </c>
      <c r="G45" s="859">
        <v>151</v>
      </c>
    </row>
    <row r="46" spans="1:7" ht="24" customHeight="1">
      <c r="A46" s="63"/>
      <c r="B46" s="112" t="s">
        <v>1282</v>
      </c>
      <c r="C46" s="44">
        <v>100100682</v>
      </c>
      <c r="D46" s="41" t="s">
        <v>1283</v>
      </c>
      <c r="E46" s="273">
        <v>201.20000000000002</v>
      </c>
      <c r="F46" s="273">
        <v>181.10000000000002</v>
      </c>
      <c r="G46" s="859">
        <v>163</v>
      </c>
    </row>
    <row r="47" spans="1:7" ht="24" customHeight="1">
      <c r="A47" s="63"/>
      <c r="B47" s="112" t="s">
        <v>1284</v>
      </c>
      <c r="C47" s="44">
        <v>100100683</v>
      </c>
      <c r="D47" s="41" t="s">
        <v>1285</v>
      </c>
      <c r="E47" s="273">
        <v>167.3</v>
      </c>
      <c r="F47" s="273">
        <v>150.6</v>
      </c>
      <c r="G47" s="859">
        <v>135.5</v>
      </c>
    </row>
    <row r="48" spans="1:7" ht="24" customHeight="1">
      <c r="A48" s="63"/>
      <c r="B48" s="112" t="s">
        <v>1286</v>
      </c>
      <c r="C48" s="44">
        <v>100100684</v>
      </c>
      <c r="D48" s="41" t="s">
        <v>1287</v>
      </c>
      <c r="E48" s="273">
        <v>186.4</v>
      </c>
      <c r="F48" s="273">
        <v>167.8</v>
      </c>
      <c r="G48" s="859">
        <v>151</v>
      </c>
    </row>
    <row r="49" spans="1:7" ht="24" customHeight="1">
      <c r="A49" s="63"/>
      <c r="B49" s="112" t="s">
        <v>1288</v>
      </c>
      <c r="C49" s="44">
        <v>100100685</v>
      </c>
      <c r="D49" s="41" t="s">
        <v>1289</v>
      </c>
      <c r="E49" s="273">
        <v>201.20000000000002</v>
      </c>
      <c r="F49" s="273">
        <v>181.10000000000002</v>
      </c>
      <c r="G49" s="859">
        <v>163</v>
      </c>
    </row>
    <row r="50" spans="1:7" ht="24" customHeight="1">
      <c r="A50" s="63"/>
      <c r="B50" s="112" t="s">
        <v>1290</v>
      </c>
      <c r="C50" s="44">
        <v>100100686</v>
      </c>
      <c r="D50" s="41" t="s">
        <v>1291</v>
      </c>
      <c r="E50" s="273">
        <v>167.3</v>
      </c>
      <c r="F50" s="273">
        <v>150.6</v>
      </c>
      <c r="G50" s="859">
        <v>135.5</v>
      </c>
    </row>
    <row r="51" spans="1:7" ht="24" customHeight="1">
      <c r="A51" s="63"/>
      <c r="B51" s="112" t="s">
        <v>1292</v>
      </c>
      <c r="C51" s="44">
        <v>100100687</v>
      </c>
      <c r="D51" s="41" t="s">
        <v>1293</v>
      </c>
      <c r="E51" s="273">
        <v>186.4</v>
      </c>
      <c r="F51" s="273">
        <v>167.8</v>
      </c>
      <c r="G51" s="859">
        <v>151</v>
      </c>
    </row>
    <row r="52" spans="1:7" ht="24" customHeight="1">
      <c r="A52" s="63"/>
      <c r="B52" s="112" t="s">
        <v>1294</v>
      </c>
      <c r="C52" s="44">
        <v>100100688</v>
      </c>
      <c r="D52" s="41" t="s">
        <v>1295</v>
      </c>
      <c r="E52" s="273">
        <v>201.20000000000002</v>
      </c>
      <c r="F52" s="273">
        <v>181.10000000000002</v>
      </c>
      <c r="G52" s="859">
        <v>163</v>
      </c>
    </row>
    <row r="53" spans="1:7" ht="24" customHeight="1">
      <c r="A53" s="63"/>
      <c r="B53" s="112" t="s">
        <v>1296</v>
      </c>
      <c r="C53" s="44">
        <v>100100743</v>
      </c>
      <c r="D53" s="41" t="s">
        <v>1297</v>
      </c>
      <c r="E53" s="273">
        <v>167.3</v>
      </c>
      <c r="F53" s="273">
        <v>150.6</v>
      </c>
      <c r="G53" s="859">
        <v>135.5</v>
      </c>
    </row>
    <row r="54" spans="1:7" ht="24" customHeight="1">
      <c r="A54" s="63"/>
      <c r="B54" s="112" t="s">
        <v>1298</v>
      </c>
      <c r="C54" s="44">
        <v>100100867</v>
      </c>
      <c r="D54" s="41" t="s">
        <v>1299</v>
      </c>
      <c r="E54" s="273">
        <v>186.4</v>
      </c>
      <c r="F54" s="273">
        <v>167.8</v>
      </c>
      <c r="G54" s="859">
        <v>151</v>
      </c>
    </row>
    <row r="55" spans="1:7" ht="24" customHeight="1">
      <c r="A55" s="63"/>
      <c r="B55" s="112" t="s">
        <v>1300</v>
      </c>
      <c r="C55" s="44">
        <v>100100796</v>
      </c>
      <c r="D55" s="41" t="s">
        <v>1301</v>
      </c>
      <c r="E55" s="273">
        <v>201.20000000000002</v>
      </c>
      <c r="F55" s="273">
        <v>181.10000000000002</v>
      </c>
      <c r="G55" s="859">
        <v>163</v>
      </c>
    </row>
    <row r="56" spans="1:7" ht="24" customHeight="1">
      <c r="A56" s="63"/>
      <c r="B56" s="112" t="s">
        <v>1302</v>
      </c>
      <c r="C56" s="44">
        <v>100100848</v>
      </c>
      <c r="D56" s="41" t="s">
        <v>1303</v>
      </c>
      <c r="E56" s="273">
        <v>167.3</v>
      </c>
      <c r="F56" s="273">
        <v>150.6</v>
      </c>
      <c r="G56" s="859">
        <v>135.5</v>
      </c>
    </row>
    <row r="57" spans="1:7" ht="24" customHeight="1">
      <c r="A57" s="63"/>
      <c r="B57" s="112" t="s">
        <v>1304</v>
      </c>
      <c r="C57" s="44"/>
      <c r="D57" s="41" t="s">
        <v>1305</v>
      </c>
      <c r="E57" s="273">
        <v>186.4</v>
      </c>
      <c r="F57" s="273">
        <v>167.8</v>
      </c>
      <c r="G57" s="859">
        <v>151</v>
      </c>
    </row>
    <row r="58" spans="1:7" ht="24" customHeight="1">
      <c r="A58" s="63"/>
      <c r="B58" s="112" t="s">
        <v>1306</v>
      </c>
      <c r="C58" s="44">
        <v>100100791</v>
      </c>
      <c r="D58" s="41" t="s">
        <v>1307</v>
      </c>
      <c r="E58" s="273">
        <v>201.20000000000002</v>
      </c>
      <c r="F58" s="273">
        <v>181.10000000000002</v>
      </c>
      <c r="G58" s="859">
        <v>163</v>
      </c>
    </row>
    <row r="59" spans="1:7" ht="24" customHeight="1">
      <c r="A59" s="63"/>
      <c r="B59" s="112" t="s">
        <v>1308</v>
      </c>
      <c r="C59" s="44">
        <v>100100689</v>
      </c>
      <c r="D59" s="41" t="s">
        <v>1309</v>
      </c>
      <c r="E59" s="273">
        <v>182.10000000000002</v>
      </c>
      <c r="F59" s="273">
        <v>163.9</v>
      </c>
      <c r="G59" s="859">
        <v>147.5</v>
      </c>
    </row>
    <row r="60" spans="1:7" ht="24" customHeight="1">
      <c r="A60" s="63"/>
      <c r="B60" s="112" t="s">
        <v>1310</v>
      </c>
      <c r="C60" s="44">
        <v>100100690</v>
      </c>
      <c r="D60" s="41" t="s">
        <v>1311</v>
      </c>
      <c r="E60" s="273">
        <v>201.20000000000002</v>
      </c>
      <c r="F60" s="273">
        <v>181.10000000000002</v>
      </c>
      <c r="G60" s="859">
        <v>163</v>
      </c>
    </row>
    <row r="61" spans="1:7" ht="24" customHeight="1">
      <c r="A61" s="63"/>
      <c r="B61" s="112" t="s">
        <v>1312</v>
      </c>
      <c r="C61" s="44">
        <v>100100691</v>
      </c>
      <c r="D61" s="41" t="s">
        <v>1313</v>
      </c>
      <c r="E61" s="273">
        <v>216</v>
      </c>
      <c r="F61" s="273">
        <v>194.4</v>
      </c>
      <c r="G61" s="859">
        <v>175</v>
      </c>
    </row>
    <row r="62" spans="1:7" ht="24" customHeight="1">
      <c r="A62" s="63"/>
      <c r="B62" s="112" t="s">
        <v>1314</v>
      </c>
      <c r="C62" s="44">
        <v>100100692</v>
      </c>
      <c r="D62" s="41" t="s">
        <v>1315</v>
      </c>
      <c r="E62" s="273">
        <v>182.10000000000002</v>
      </c>
      <c r="F62" s="273">
        <v>163.9</v>
      </c>
      <c r="G62" s="859">
        <v>147.5</v>
      </c>
    </row>
    <row r="63" spans="1:7" ht="24" customHeight="1">
      <c r="A63" s="63"/>
      <c r="B63" s="112" t="s">
        <v>1316</v>
      </c>
      <c r="C63" s="44">
        <v>100100693</v>
      </c>
      <c r="D63" s="41" t="s">
        <v>1317</v>
      </c>
      <c r="E63" s="273">
        <v>201.20000000000002</v>
      </c>
      <c r="F63" s="273">
        <v>181.10000000000002</v>
      </c>
      <c r="G63" s="859">
        <v>163</v>
      </c>
    </row>
    <row r="64" spans="1:7" ht="24" customHeight="1">
      <c r="A64" s="63"/>
      <c r="B64" s="112" t="s">
        <v>1318</v>
      </c>
      <c r="C64" s="44">
        <v>100100694</v>
      </c>
      <c r="D64" s="41" t="s">
        <v>1319</v>
      </c>
      <c r="E64" s="273">
        <v>216</v>
      </c>
      <c r="F64" s="273">
        <v>194.4</v>
      </c>
      <c r="G64" s="859">
        <v>175</v>
      </c>
    </row>
    <row r="65" spans="1:7" ht="24" customHeight="1">
      <c r="A65" s="63"/>
      <c r="B65" s="112" t="s">
        <v>1320</v>
      </c>
      <c r="C65" s="44">
        <v>100100695</v>
      </c>
      <c r="D65" s="41" t="s">
        <v>1321</v>
      </c>
      <c r="E65" s="273">
        <v>182.10000000000002</v>
      </c>
      <c r="F65" s="273">
        <v>163.9</v>
      </c>
      <c r="G65" s="859">
        <v>147.5</v>
      </c>
    </row>
    <row r="66" spans="1:7" ht="24" customHeight="1">
      <c r="A66" s="63"/>
      <c r="B66" s="112" t="s">
        <v>1322</v>
      </c>
      <c r="C66" s="44">
        <v>100100696</v>
      </c>
      <c r="D66" s="41" t="s">
        <v>1323</v>
      </c>
      <c r="E66" s="273">
        <v>201.20000000000002</v>
      </c>
      <c r="F66" s="273">
        <v>181.10000000000002</v>
      </c>
      <c r="G66" s="859">
        <v>163</v>
      </c>
    </row>
    <row r="67" spans="1:7" ht="24" customHeight="1">
      <c r="A67" s="63"/>
      <c r="B67" s="112" t="s">
        <v>1324</v>
      </c>
      <c r="C67" s="44">
        <v>100100697</v>
      </c>
      <c r="D67" s="41" t="s">
        <v>1325</v>
      </c>
      <c r="E67" s="273">
        <v>216</v>
      </c>
      <c r="F67" s="273">
        <v>194.4</v>
      </c>
      <c r="G67" s="859">
        <v>175</v>
      </c>
    </row>
    <row r="68" spans="1:7" ht="24" customHeight="1">
      <c r="A68" s="63"/>
      <c r="B68" s="112" t="s">
        <v>1326</v>
      </c>
      <c r="C68" s="44">
        <v>100100698</v>
      </c>
      <c r="D68" s="41" t="s">
        <v>1327</v>
      </c>
      <c r="E68" s="273">
        <v>182.10000000000002</v>
      </c>
      <c r="F68" s="273">
        <v>163.9</v>
      </c>
      <c r="G68" s="859">
        <v>147.5</v>
      </c>
    </row>
    <row r="69" spans="1:7" ht="24" customHeight="1">
      <c r="A69" s="63"/>
      <c r="B69" s="112" t="s">
        <v>1328</v>
      </c>
      <c r="C69" s="44">
        <v>100100699</v>
      </c>
      <c r="D69" s="41" t="s">
        <v>1329</v>
      </c>
      <c r="E69" s="273">
        <v>201.20000000000002</v>
      </c>
      <c r="F69" s="273">
        <v>181.10000000000002</v>
      </c>
      <c r="G69" s="859">
        <v>163</v>
      </c>
    </row>
    <row r="70" spans="1:7" ht="24" customHeight="1">
      <c r="A70" s="63"/>
      <c r="B70" s="112" t="s">
        <v>1330</v>
      </c>
      <c r="C70" s="44">
        <v>100100700</v>
      </c>
      <c r="D70" s="41" t="s">
        <v>1331</v>
      </c>
      <c r="E70" s="273">
        <v>216</v>
      </c>
      <c r="F70" s="273">
        <v>194.4</v>
      </c>
      <c r="G70" s="859">
        <v>175</v>
      </c>
    </row>
    <row r="71" spans="1:7" ht="24" customHeight="1">
      <c r="A71" s="63"/>
      <c r="B71" s="112" t="s">
        <v>1332</v>
      </c>
      <c r="C71" s="44">
        <v>100100816</v>
      </c>
      <c r="D71" s="41" t="s">
        <v>1333</v>
      </c>
      <c r="E71" s="273">
        <v>182.10000000000002</v>
      </c>
      <c r="F71" s="273">
        <v>163.9</v>
      </c>
      <c r="G71" s="859">
        <v>147.5</v>
      </c>
    </row>
    <row r="72" spans="1:7" ht="24" customHeight="1">
      <c r="A72" s="63"/>
      <c r="B72" s="112" t="s">
        <v>1334</v>
      </c>
      <c r="C72" s="44"/>
      <c r="D72" s="41" t="s">
        <v>1335</v>
      </c>
      <c r="E72" s="273">
        <v>201.20000000000002</v>
      </c>
      <c r="F72" s="273">
        <v>181.10000000000002</v>
      </c>
      <c r="G72" s="859">
        <v>163</v>
      </c>
    </row>
    <row r="73" spans="1:7" ht="24" customHeight="1">
      <c r="A73" s="63"/>
      <c r="B73" s="112" t="s">
        <v>1336</v>
      </c>
      <c r="C73" s="44">
        <v>100100742</v>
      </c>
      <c r="D73" s="41" t="s">
        <v>1337</v>
      </c>
      <c r="E73" s="273">
        <v>216</v>
      </c>
      <c r="F73" s="273">
        <v>194.4</v>
      </c>
      <c r="G73" s="859">
        <v>175</v>
      </c>
    </row>
    <row r="74" spans="1:7" ht="24" customHeight="1">
      <c r="A74" s="63"/>
      <c r="B74" s="112" t="s">
        <v>1338</v>
      </c>
      <c r="C74" s="44"/>
      <c r="D74" s="41" t="s">
        <v>1339</v>
      </c>
      <c r="E74" s="273">
        <v>182.10000000000002</v>
      </c>
      <c r="F74" s="273">
        <v>163.9</v>
      </c>
      <c r="G74" s="859">
        <v>147.5</v>
      </c>
    </row>
    <row r="75" spans="1:7" ht="24" customHeight="1">
      <c r="A75" s="63"/>
      <c r="B75" s="112" t="s">
        <v>1340</v>
      </c>
      <c r="C75" s="44"/>
      <c r="D75" s="41" t="s">
        <v>1341</v>
      </c>
      <c r="E75" s="273">
        <v>201.20000000000002</v>
      </c>
      <c r="F75" s="273">
        <v>181.10000000000002</v>
      </c>
      <c r="G75" s="859">
        <v>163</v>
      </c>
    </row>
    <row r="76" spans="1:7" ht="24" customHeight="1">
      <c r="A76" s="63"/>
      <c r="B76" s="778" t="s">
        <v>1342</v>
      </c>
      <c r="C76" s="92">
        <v>100100826</v>
      </c>
      <c r="D76" s="94" t="s">
        <v>1343</v>
      </c>
      <c r="E76" s="303">
        <v>216</v>
      </c>
      <c r="F76" s="303">
        <v>194.4</v>
      </c>
      <c r="G76" s="859">
        <v>175</v>
      </c>
    </row>
    <row r="77" spans="1:7" ht="15.75">
      <c r="A77" s="63"/>
      <c r="B77" s="1023" t="s">
        <v>180</v>
      </c>
      <c r="C77" s="1023" t="s">
        <v>135</v>
      </c>
      <c r="D77" s="1096" t="s">
        <v>150</v>
      </c>
      <c r="E77" s="1024">
        <v>0.15</v>
      </c>
      <c r="F77" s="1024">
        <v>0.1</v>
      </c>
      <c r="G77" s="1024">
        <v>0.05</v>
      </c>
    </row>
    <row r="78" spans="1:7" ht="15.75">
      <c r="A78" s="63"/>
      <c r="B78" s="694" t="s">
        <v>1344</v>
      </c>
      <c r="C78" s="155" t="s">
        <v>1345</v>
      </c>
      <c r="D78" s="308" t="s">
        <v>1346</v>
      </c>
      <c r="E78" s="304">
        <v>151.9</v>
      </c>
      <c r="F78" s="304">
        <v>136.70000000000002</v>
      </c>
      <c r="G78" s="860">
        <v>123</v>
      </c>
    </row>
    <row r="79" spans="1:7" s="39" customFormat="1" ht="38.1" customHeight="1">
      <c r="A79" s="858"/>
      <c r="B79" s="553" t="s">
        <v>219</v>
      </c>
      <c r="C79" s="137" t="s">
        <v>220</v>
      </c>
      <c r="D79" s="138" t="s">
        <v>221</v>
      </c>
      <c r="E79" s="861">
        <v>56.800000000000004</v>
      </c>
      <c r="F79" s="861">
        <v>51.1</v>
      </c>
      <c r="G79" s="862">
        <v>46</v>
      </c>
    </row>
    <row r="80" spans="1:7" ht="21" customHeight="1">
      <c r="A80" s="313" t="s">
        <v>205</v>
      </c>
      <c r="B80" s="313"/>
      <c r="C80" s="857"/>
      <c r="D80" s="313"/>
      <c r="E80" s="313"/>
      <c r="F80" s="857"/>
      <c r="G80" s="313"/>
    </row>
    <row r="81" spans="1:7">
      <c r="A81" s="59" t="s">
        <v>222</v>
      </c>
      <c r="B81" s="15"/>
      <c r="C81" s="15"/>
      <c r="D81" s="105"/>
      <c r="E81" s="15"/>
      <c r="F81" s="15"/>
      <c r="G81" s="40"/>
    </row>
    <row r="82" spans="1:7">
      <c r="A82" s="15"/>
      <c r="B82" s="15"/>
      <c r="C82" s="15"/>
      <c r="D82" s="105"/>
      <c r="E82" s="15"/>
      <c r="F82" s="15"/>
      <c r="G82" s="15"/>
    </row>
  </sheetData>
  <sortState xmlns:xlrd2="http://schemas.microsoft.com/office/spreadsheetml/2017/richdata2" ref="B18:G29">
    <sortCondition ref="B18:B29"/>
  </sortState>
  <mergeCells count="2">
    <mergeCell ref="B10:G10"/>
    <mergeCell ref="B3:G3"/>
  </mergeCells>
  <hyperlinks>
    <hyperlink ref="A81" location="Index!A1" display="Return to Index" xr:uid="{D420A43C-D555-F04E-A77C-718926FC49F7}"/>
    <hyperlink ref="A80:G80" r:id="rId1" display="Link to Beghelli Web Page" xr:uid="{90384999-A7B8-4B19-82D8-CD71FBCEFF8D}"/>
    <hyperlink ref="A39:G39" r:id="rId2" display="Link to Beghelli Web Page" xr:uid="{919EAD3E-3836-40B3-ADDB-5234710AAB16}"/>
    <hyperlink ref="A80" r:id="rId3" xr:uid="{6BC11D37-EB11-4C4A-9218-231A167AE77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BF0D-CD06-DC44-8835-9D0D2AAD8F7C}">
  <sheetPr>
    <tabColor rgb="FF00B0F0"/>
  </sheetPr>
  <dimension ref="A1:G107"/>
  <sheetViews>
    <sheetView topLeftCell="A81" zoomScaleNormal="100" workbookViewId="0">
      <selection activeCell="J7" sqref="J7"/>
    </sheetView>
  </sheetViews>
  <sheetFormatPr defaultColWidth="11" defaultRowHeight="15.95"/>
  <cols>
    <col min="1" max="1" width="11.5" customWidth="1"/>
    <col min="2" max="2" width="19.125" customWidth="1"/>
    <col min="3" max="3" width="11.625" customWidth="1"/>
    <col min="4" max="4" width="61.125" customWidth="1"/>
    <col min="5" max="5" width="12.125" customWidth="1"/>
    <col min="6" max="6" width="12.625" customWidth="1"/>
    <col min="7" max="7" width="12" customWidth="1"/>
  </cols>
  <sheetData>
    <row r="1" spans="1:7" ht="30.95" customHeight="1">
      <c r="A1" s="1100" t="s">
        <v>1347</v>
      </c>
      <c r="B1" s="1107"/>
      <c r="C1" s="1107"/>
      <c r="D1" s="1107"/>
      <c r="E1" s="1107"/>
      <c r="F1" s="1107"/>
      <c r="G1" s="1118"/>
    </row>
    <row r="2" spans="1:7" ht="15.75">
      <c r="A2" s="673" t="s">
        <v>1348</v>
      </c>
      <c r="B2" s="1115" t="s">
        <v>134</v>
      </c>
      <c r="C2" s="310" t="s">
        <v>135</v>
      </c>
      <c r="D2" s="321" t="s">
        <v>1349</v>
      </c>
      <c r="E2" s="311">
        <v>0.15</v>
      </c>
      <c r="F2" s="311">
        <v>0.1</v>
      </c>
      <c r="G2" s="1119">
        <v>0.05</v>
      </c>
    </row>
    <row r="3" spans="1:7" ht="15.75">
      <c r="A3" s="63"/>
      <c r="B3" s="112" t="s">
        <v>1350</v>
      </c>
      <c r="C3" s="44"/>
      <c r="D3" s="41" t="s">
        <v>1351</v>
      </c>
      <c r="E3" s="273">
        <v>166.70000000000002</v>
      </c>
      <c r="F3" s="273">
        <v>150</v>
      </c>
      <c r="G3" s="98">
        <v>135</v>
      </c>
    </row>
    <row r="4" spans="1:7" ht="15.75">
      <c r="A4" s="63"/>
      <c r="B4" s="112" t="s">
        <v>1352</v>
      </c>
      <c r="C4" s="44"/>
      <c r="D4" s="41" t="s">
        <v>1353</v>
      </c>
      <c r="E4" s="273">
        <v>172.9</v>
      </c>
      <c r="F4" s="273">
        <v>155.60000000000002</v>
      </c>
      <c r="G4" s="98">
        <v>140</v>
      </c>
    </row>
    <row r="5" spans="1:7" ht="15.75">
      <c r="A5" s="628"/>
      <c r="B5" s="112" t="s">
        <v>1354</v>
      </c>
      <c r="C5" s="44"/>
      <c r="D5" s="41" t="s">
        <v>1355</v>
      </c>
      <c r="E5" s="273">
        <v>197.60000000000002</v>
      </c>
      <c r="F5" s="273">
        <v>177.8</v>
      </c>
      <c r="G5" s="98">
        <v>160</v>
      </c>
    </row>
    <row r="6" spans="1:7" ht="15.75">
      <c r="A6" s="63"/>
      <c r="B6" s="112" t="s">
        <v>1356</v>
      </c>
      <c r="C6" s="44"/>
      <c r="D6" s="41" t="s">
        <v>1357</v>
      </c>
      <c r="E6" s="273">
        <v>179</v>
      </c>
      <c r="F6" s="273">
        <v>161.10000000000002</v>
      </c>
      <c r="G6" s="98">
        <v>145</v>
      </c>
    </row>
    <row r="7" spans="1:7" ht="15.75">
      <c r="A7" s="63"/>
      <c r="B7" s="112" t="s">
        <v>1358</v>
      </c>
      <c r="C7" s="44"/>
      <c r="D7" s="41" t="s">
        <v>1359</v>
      </c>
      <c r="E7" s="273">
        <v>185.20000000000002</v>
      </c>
      <c r="F7" s="273">
        <v>166.70000000000002</v>
      </c>
      <c r="G7" s="98">
        <v>150</v>
      </c>
    </row>
    <row r="8" spans="1:7" ht="15.75">
      <c r="A8" s="63"/>
      <c r="B8" s="112" t="s">
        <v>1360</v>
      </c>
      <c r="C8" s="44"/>
      <c r="D8" s="41" t="s">
        <v>1361</v>
      </c>
      <c r="E8" s="273">
        <v>209.9</v>
      </c>
      <c r="F8" s="273">
        <v>188.9</v>
      </c>
      <c r="G8" s="98">
        <v>170</v>
      </c>
    </row>
    <row r="9" spans="1:7" ht="15.75">
      <c r="A9" s="63"/>
      <c r="B9" s="112" t="s">
        <v>1362</v>
      </c>
      <c r="C9" s="44"/>
      <c r="D9" s="41" t="s">
        <v>1363</v>
      </c>
      <c r="E9" s="273">
        <v>179</v>
      </c>
      <c r="F9" s="273">
        <v>161.10000000000002</v>
      </c>
      <c r="G9" s="98">
        <v>145</v>
      </c>
    </row>
    <row r="10" spans="1:7" ht="15.75">
      <c r="A10" s="63"/>
      <c r="B10" s="112" t="s">
        <v>1364</v>
      </c>
      <c r="C10" s="44"/>
      <c r="D10" s="41" t="s">
        <v>1365</v>
      </c>
      <c r="E10" s="273">
        <v>185.20000000000002</v>
      </c>
      <c r="F10" s="273">
        <v>166.70000000000002</v>
      </c>
      <c r="G10" s="98">
        <v>150</v>
      </c>
    </row>
    <row r="11" spans="1:7" ht="15.75">
      <c r="A11" s="63"/>
      <c r="B11" s="112" t="s">
        <v>1366</v>
      </c>
      <c r="C11" s="44"/>
      <c r="D11" s="41" t="s">
        <v>1367</v>
      </c>
      <c r="E11" s="273">
        <v>209.9</v>
      </c>
      <c r="F11" s="273">
        <v>188.9</v>
      </c>
      <c r="G11" s="98">
        <v>170</v>
      </c>
    </row>
    <row r="12" spans="1:7" ht="15.75">
      <c r="A12" s="63"/>
      <c r="B12" s="112" t="s">
        <v>1368</v>
      </c>
      <c r="C12" s="44"/>
      <c r="D12" s="41" t="s">
        <v>1369</v>
      </c>
      <c r="E12" s="273">
        <v>191.3</v>
      </c>
      <c r="F12" s="273">
        <v>172.20000000000002</v>
      </c>
      <c r="G12" s="98">
        <v>155</v>
      </c>
    </row>
    <row r="13" spans="1:7" ht="15.75">
      <c r="A13" s="63"/>
      <c r="B13" s="112" t="s">
        <v>1370</v>
      </c>
      <c r="C13" s="44"/>
      <c r="D13" s="41" t="s">
        <v>1371</v>
      </c>
      <c r="E13" s="273">
        <v>197.60000000000002</v>
      </c>
      <c r="F13" s="273">
        <v>177.8</v>
      </c>
      <c r="G13" s="98">
        <v>160</v>
      </c>
    </row>
    <row r="14" spans="1:7" ht="15.75">
      <c r="A14" s="63"/>
      <c r="B14" s="112" t="s">
        <v>1372</v>
      </c>
      <c r="C14" s="44"/>
      <c r="D14" s="41" t="s">
        <v>1373</v>
      </c>
      <c r="E14" s="273">
        <v>222.20000000000002</v>
      </c>
      <c r="F14" s="273">
        <v>200</v>
      </c>
      <c r="G14" s="98">
        <v>180</v>
      </c>
    </row>
    <row r="15" spans="1:7" ht="15.75">
      <c r="A15" s="63"/>
      <c r="B15" s="544" t="s">
        <v>1374</v>
      </c>
      <c r="C15" s="54"/>
      <c r="D15" s="110" t="s">
        <v>150</v>
      </c>
      <c r="E15" s="58"/>
      <c r="F15" s="34" t="s">
        <v>151</v>
      </c>
      <c r="G15" s="141"/>
    </row>
    <row r="16" spans="1:7" ht="15.75">
      <c r="A16" s="63"/>
      <c r="B16" s="585" t="s">
        <v>1262</v>
      </c>
      <c r="C16" s="260"/>
      <c r="D16" s="231" t="s">
        <v>1375</v>
      </c>
      <c r="E16" s="512"/>
      <c r="F16" s="510">
        <v>0</v>
      </c>
      <c r="G16" s="612"/>
    </row>
    <row r="17" spans="1:7" ht="15.75">
      <c r="A17" s="63"/>
      <c r="B17" s="585" t="s">
        <v>1267</v>
      </c>
      <c r="C17" s="260"/>
      <c r="D17" s="231" t="s">
        <v>1376</v>
      </c>
      <c r="E17" s="512"/>
      <c r="F17" s="510">
        <v>0</v>
      </c>
      <c r="G17" s="612"/>
    </row>
    <row r="18" spans="1:7" ht="15.75">
      <c r="A18" s="63"/>
      <c r="B18" s="544" t="s">
        <v>149</v>
      </c>
      <c r="C18" s="54"/>
      <c r="D18" s="110" t="s">
        <v>150</v>
      </c>
      <c r="E18" s="58"/>
      <c r="F18" s="34" t="s">
        <v>151</v>
      </c>
      <c r="G18" s="141"/>
    </row>
    <row r="19" spans="1:7" ht="15.75">
      <c r="A19" s="63"/>
      <c r="B19" s="585" t="s">
        <v>152</v>
      </c>
      <c r="C19" s="260"/>
      <c r="D19" s="231" t="s">
        <v>153</v>
      </c>
      <c r="E19" s="512"/>
      <c r="F19" s="510">
        <v>25</v>
      </c>
      <c r="G19" s="612"/>
    </row>
    <row r="20" spans="1:7" ht="15.75">
      <c r="A20" s="63"/>
      <c r="B20" s="585" t="s">
        <v>155</v>
      </c>
      <c r="C20" s="260"/>
      <c r="D20" s="231" t="s">
        <v>156</v>
      </c>
      <c r="E20" s="512"/>
      <c r="F20" s="510">
        <v>46</v>
      </c>
      <c r="G20" s="612"/>
    </row>
    <row r="21" spans="1:7" ht="15.75">
      <c r="A21" s="63"/>
      <c r="B21" s="585" t="s">
        <v>166</v>
      </c>
      <c r="C21" s="260"/>
      <c r="D21" s="259" t="s">
        <v>1081</v>
      </c>
      <c r="E21" s="512"/>
      <c r="F21" s="510">
        <v>70</v>
      </c>
      <c r="G21" s="612"/>
    </row>
    <row r="22" spans="1:7" ht="15.75">
      <c r="A22" s="63"/>
      <c r="B22" s="585" t="s">
        <v>168</v>
      </c>
      <c r="C22" s="260"/>
      <c r="D22" s="231" t="s">
        <v>1377</v>
      </c>
      <c r="E22" s="512"/>
      <c r="F22" s="510">
        <v>22</v>
      </c>
      <c r="G22" s="621"/>
    </row>
    <row r="23" spans="1:7" ht="15.75">
      <c r="A23" s="63"/>
      <c r="B23" s="585" t="s">
        <v>393</v>
      </c>
      <c r="C23" s="260"/>
      <c r="D23" s="231" t="s">
        <v>1378</v>
      </c>
      <c r="E23" s="512"/>
      <c r="F23" s="510">
        <v>70</v>
      </c>
      <c r="G23" s="612"/>
    </row>
    <row r="24" spans="1:7" ht="15.75">
      <c r="A24" s="63"/>
      <c r="B24" s="585" t="s">
        <v>395</v>
      </c>
      <c r="C24" s="260"/>
      <c r="D24" s="231" t="s">
        <v>396</v>
      </c>
      <c r="E24" s="512"/>
      <c r="F24" s="510">
        <v>75</v>
      </c>
      <c r="G24" s="612"/>
    </row>
    <row r="25" spans="1:7" ht="15.75">
      <c r="A25" s="575"/>
      <c r="B25" s="680" t="s">
        <v>1379</v>
      </c>
      <c r="C25" s="507"/>
      <c r="D25" s="722" t="s">
        <v>1380</v>
      </c>
      <c r="E25" s="512"/>
      <c r="F25" s="510">
        <v>18</v>
      </c>
      <c r="G25" s="612"/>
    </row>
    <row r="26" spans="1:7" ht="15.75">
      <c r="A26" s="63"/>
      <c r="B26" s="585" t="s">
        <v>310</v>
      </c>
      <c r="C26" s="260"/>
      <c r="D26" s="231" t="s">
        <v>171</v>
      </c>
      <c r="E26" s="512"/>
      <c r="F26" s="510" t="s">
        <v>165</v>
      </c>
      <c r="G26" s="621"/>
    </row>
    <row r="27" spans="1:7" ht="15.75">
      <c r="A27" s="63"/>
      <c r="B27" s="585" t="s">
        <v>178</v>
      </c>
      <c r="C27" s="260"/>
      <c r="D27" s="231" t="s">
        <v>179</v>
      </c>
      <c r="E27" s="512"/>
      <c r="F27" s="510">
        <v>15</v>
      </c>
      <c r="G27" s="612"/>
    </row>
    <row r="28" spans="1:7" s="39" customFormat="1" ht="15.75" customHeight="1">
      <c r="A28" s="63"/>
      <c r="B28" s="1023" t="s">
        <v>180</v>
      </c>
      <c r="C28" s="1023" t="s">
        <v>135</v>
      </c>
      <c r="D28" s="1096" t="s">
        <v>150</v>
      </c>
      <c r="E28" s="1024">
        <v>0.15</v>
      </c>
      <c r="F28" s="1024">
        <v>0.1</v>
      </c>
      <c r="G28" s="1024">
        <v>0.05</v>
      </c>
    </row>
    <row r="29" spans="1:7" s="39" customFormat="1" ht="15.75">
      <c r="A29" s="590"/>
      <c r="B29" s="585" t="s">
        <v>181</v>
      </c>
      <c r="C29" s="260">
        <v>600100189</v>
      </c>
      <c r="D29" s="231" t="s">
        <v>1381</v>
      </c>
      <c r="E29" s="218">
        <v>22.200000000000003</v>
      </c>
      <c r="F29" s="261">
        <v>20</v>
      </c>
      <c r="G29" s="262">
        <v>18</v>
      </c>
    </row>
    <row r="30" spans="1:7" s="39" customFormat="1" ht="15.75">
      <c r="A30" s="590"/>
      <c r="B30" s="581" t="s">
        <v>183</v>
      </c>
      <c r="C30" s="382"/>
      <c r="D30" s="557" t="s">
        <v>1382</v>
      </c>
      <c r="E30" s="561">
        <v>55.6</v>
      </c>
      <c r="F30" s="422">
        <v>50</v>
      </c>
      <c r="G30" s="533">
        <v>45</v>
      </c>
    </row>
    <row r="31" spans="1:7" s="39" customFormat="1" ht="15.75">
      <c r="A31" s="590"/>
      <c r="B31" s="585" t="s">
        <v>185</v>
      </c>
      <c r="C31" s="260">
        <v>600100176</v>
      </c>
      <c r="D31" s="231" t="s">
        <v>1383</v>
      </c>
      <c r="E31" s="218">
        <v>22.200000000000003</v>
      </c>
      <c r="F31" s="261">
        <v>20</v>
      </c>
      <c r="G31" s="262">
        <v>18</v>
      </c>
    </row>
    <row r="32" spans="1:7" s="39" customFormat="1" ht="15.75">
      <c r="A32" s="590"/>
      <c r="B32" s="585" t="s">
        <v>187</v>
      </c>
      <c r="C32" s="260" t="s">
        <v>133</v>
      </c>
      <c r="D32" s="231" t="s">
        <v>1384</v>
      </c>
      <c r="E32" s="218">
        <v>29.700000000000003</v>
      </c>
      <c r="F32" s="261">
        <v>26.700000000000003</v>
      </c>
      <c r="G32" s="262">
        <v>24</v>
      </c>
    </row>
    <row r="33" spans="1:7" s="39" customFormat="1" ht="15.75">
      <c r="A33" s="590"/>
      <c r="B33" s="585" t="s">
        <v>189</v>
      </c>
      <c r="C33" s="260">
        <v>600100179</v>
      </c>
      <c r="D33" s="231" t="s">
        <v>1385</v>
      </c>
      <c r="E33" s="218">
        <v>29.700000000000003</v>
      </c>
      <c r="F33" s="261">
        <v>26.700000000000003</v>
      </c>
      <c r="G33" s="262">
        <v>24</v>
      </c>
    </row>
    <row r="34" spans="1:7" s="39" customFormat="1" ht="15.75">
      <c r="A34" s="590"/>
      <c r="B34" s="585" t="s">
        <v>191</v>
      </c>
      <c r="C34" s="260" t="s">
        <v>133</v>
      </c>
      <c r="D34" s="231" t="s">
        <v>1386</v>
      </c>
      <c r="E34" s="218">
        <v>49.300000000000004</v>
      </c>
      <c r="F34" s="261">
        <v>44.400000000000006</v>
      </c>
      <c r="G34" s="262">
        <v>40</v>
      </c>
    </row>
    <row r="35" spans="1:7" s="39" customFormat="1" ht="15.75">
      <c r="A35" s="590"/>
      <c r="B35" s="623" t="s">
        <v>193</v>
      </c>
      <c r="C35" s="624">
        <v>600100187</v>
      </c>
      <c r="D35" s="625" t="s">
        <v>1387</v>
      </c>
      <c r="E35" s="626">
        <v>49.300000000000004</v>
      </c>
      <c r="F35" s="652">
        <v>44.400000000000006</v>
      </c>
      <c r="G35" s="614">
        <v>40</v>
      </c>
    </row>
    <row r="36" spans="1:7" s="104" customFormat="1" ht="15.75">
      <c r="A36" s="417"/>
      <c r="B36" s="739" t="s">
        <v>195</v>
      </c>
      <c r="C36" s="318" t="s">
        <v>1191</v>
      </c>
      <c r="D36" s="308" t="s">
        <v>1388</v>
      </c>
      <c r="E36" s="418">
        <v>81.400000000000006</v>
      </c>
      <c r="F36" s="418">
        <v>73.3</v>
      </c>
      <c r="G36" s="797">
        <v>66</v>
      </c>
    </row>
    <row r="37" spans="1:7" ht="15.75">
      <c r="A37" s="63"/>
      <c r="B37" s="629" t="s">
        <v>405</v>
      </c>
      <c r="C37" s="606">
        <v>476000021</v>
      </c>
      <c r="D37" s="607" t="s">
        <v>406</v>
      </c>
      <c r="E37" s="525">
        <v>37</v>
      </c>
      <c r="F37" s="525">
        <v>33.299999999999997</v>
      </c>
      <c r="G37" s="630">
        <v>30</v>
      </c>
    </row>
    <row r="38" spans="1:7" ht="20.25">
      <c r="A38" s="63"/>
      <c r="B38" s="631" t="s">
        <v>709</v>
      </c>
      <c r="C38" s="632" t="s">
        <v>710</v>
      </c>
      <c r="D38" s="633" t="s">
        <v>711</v>
      </c>
      <c r="E38" s="634">
        <v>71.600000000000009</v>
      </c>
      <c r="F38" s="634">
        <v>64.400000000000006</v>
      </c>
      <c r="G38" s="635">
        <v>58</v>
      </c>
    </row>
    <row r="39" spans="1:7" ht="21" customHeight="1">
      <c r="A39" s="237" t="s">
        <v>205</v>
      </c>
      <c r="B39" s="313"/>
      <c r="C39" s="313"/>
      <c r="D39" s="313"/>
      <c r="E39" s="313"/>
      <c r="F39" s="313"/>
      <c r="G39" s="313"/>
    </row>
    <row r="40" spans="1:7" ht="30" customHeight="1">
      <c r="A40" s="615" t="s">
        <v>1389</v>
      </c>
      <c r="B40" s="636" t="s">
        <v>134</v>
      </c>
      <c r="C40" s="616" t="s">
        <v>135</v>
      </c>
      <c r="D40" s="617" t="s">
        <v>1349</v>
      </c>
      <c r="E40" s="618">
        <v>0.15</v>
      </c>
      <c r="F40" s="618">
        <v>0.1</v>
      </c>
      <c r="G40" s="619">
        <v>0.05</v>
      </c>
    </row>
    <row r="41" spans="1:7" ht="15.75">
      <c r="A41" s="63"/>
      <c r="B41" s="112" t="s">
        <v>1390</v>
      </c>
      <c r="C41" s="44"/>
      <c r="D41" s="41" t="s">
        <v>1225</v>
      </c>
      <c r="E41" s="273">
        <v>144.4</v>
      </c>
      <c r="F41" s="273">
        <v>130</v>
      </c>
      <c r="G41" s="98">
        <v>117</v>
      </c>
    </row>
    <row r="42" spans="1:7" ht="15.75">
      <c r="A42" s="63"/>
      <c r="B42" s="112" t="s">
        <v>1391</v>
      </c>
      <c r="C42" s="44"/>
      <c r="D42" s="41" t="s">
        <v>1392</v>
      </c>
      <c r="E42" s="273">
        <v>156.80000000000001</v>
      </c>
      <c r="F42" s="273">
        <v>141.1</v>
      </c>
      <c r="G42" s="98">
        <v>127</v>
      </c>
    </row>
    <row r="43" spans="1:7" ht="15.75">
      <c r="A43" s="63"/>
      <c r="B43" s="112" t="s">
        <v>1393</v>
      </c>
      <c r="C43" s="44"/>
      <c r="D43" s="41" t="s">
        <v>1394</v>
      </c>
      <c r="E43" s="273">
        <v>171.60000000000002</v>
      </c>
      <c r="F43" s="273">
        <v>154.4</v>
      </c>
      <c r="G43" s="98">
        <v>139</v>
      </c>
    </row>
    <row r="44" spans="1:7" ht="15.75">
      <c r="A44" s="63"/>
      <c r="B44" s="112" t="s">
        <v>1395</v>
      </c>
      <c r="C44" s="44"/>
      <c r="D44" s="41" t="s">
        <v>1396</v>
      </c>
      <c r="E44" s="273">
        <v>154.30000000000001</v>
      </c>
      <c r="F44" s="273">
        <v>138.9</v>
      </c>
      <c r="G44" s="98">
        <v>125</v>
      </c>
    </row>
    <row r="45" spans="1:7" ht="15.75">
      <c r="A45" s="610"/>
      <c r="B45" s="112" t="s">
        <v>1397</v>
      </c>
      <c r="C45" s="44"/>
      <c r="D45" s="41" t="s">
        <v>1398</v>
      </c>
      <c r="E45" s="273">
        <v>166.70000000000002</v>
      </c>
      <c r="F45" s="273">
        <v>150</v>
      </c>
      <c r="G45" s="98">
        <v>135</v>
      </c>
    </row>
    <row r="46" spans="1:7" ht="15.75">
      <c r="A46" s="610"/>
      <c r="B46" s="112" t="s">
        <v>1399</v>
      </c>
      <c r="C46" s="44"/>
      <c r="D46" s="41" t="s">
        <v>1400</v>
      </c>
      <c r="E46" s="273">
        <v>181.4</v>
      </c>
      <c r="F46" s="273">
        <v>163.30000000000001</v>
      </c>
      <c r="G46" s="98">
        <v>147</v>
      </c>
    </row>
    <row r="47" spans="1:7" ht="15.75">
      <c r="A47" s="610"/>
      <c r="B47" s="112" t="s">
        <v>1401</v>
      </c>
      <c r="C47" s="44"/>
      <c r="D47" s="41" t="s">
        <v>1402</v>
      </c>
      <c r="E47" s="273">
        <v>159.20000000000002</v>
      </c>
      <c r="F47" s="273">
        <v>143.30000000000001</v>
      </c>
      <c r="G47" s="98">
        <v>129</v>
      </c>
    </row>
    <row r="48" spans="1:7" ht="15.75">
      <c r="A48" s="610"/>
      <c r="B48" s="112" t="s">
        <v>1403</v>
      </c>
      <c r="C48" s="44"/>
      <c r="D48" s="41" t="s">
        <v>1404</v>
      </c>
      <c r="E48" s="273">
        <v>174.10000000000002</v>
      </c>
      <c r="F48" s="273">
        <v>156.70000000000002</v>
      </c>
      <c r="G48" s="98">
        <v>141</v>
      </c>
    </row>
    <row r="49" spans="1:7" ht="15.75">
      <c r="A49" s="610"/>
      <c r="B49" s="112" t="s">
        <v>1405</v>
      </c>
      <c r="C49" s="44"/>
      <c r="D49" s="41" t="s">
        <v>1406</v>
      </c>
      <c r="E49" s="273">
        <v>188.9</v>
      </c>
      <c r="F49" s="273">
        <v>170</v>
      </c>
      <c r="G49" s="98">
        <v>153</v>
      </c>
    </row>
    <row r="50" spans="1:7" ht="15.75">
      <c r="A50" s="610"/>
      <c r="B50" s="112" t="s">
        <v>1407</v>
      </c>
      <c r="C50" s="44"/>
      <c r="D50" s="41" t="s">
        <v>1408</v>
      </c>
      <c r="E50" s="273">
        <v>169.10000000000002</v>
      </c>
      <c r="F50" s="273">
        <v>152.20000000000002</v>
      </c>
      <c r="G50" s="98">
        <v>137</v>
      </c>
    </row>
    <row r="51" spans="1:7" ht="15.75">
      <c r="A51" s="610"/>
      <c r="B51" s="112" t="s">
        <v>1409</v>
      </c>
      <c r="C51" s="44"/>
      <c r="D51" s="41" t="s">
        <v>1410</v>
      </c>
      <c r="E51" s="273">
        <v>184</v>
      </c>
      <c r="F51" s="273">
        <v>165.60000000000002</v>
      </c>
      <c r="G51" s="98">
        <v>149</v>
      </c>
    </row>
    <row r="52" spans="1:7" ht="15.75">
      <c r="A52" s="610"/>
      <c r="B52" s="112" t="s">
        <v>1411</v>
      </c>
      <c r="C52" s="44"/>
      <c r="D52" s="41" t="s">
        <v>1412</v>
      </c>
      <c r="E52" s="273">
        <v>198.8</v>
      </c>
      <c r="F52" s="273">
        <v>178.9</v>
      </c>
      <c r="G52" s="98">
        <v>161</v>
      </c>
    </row>
    <row r="53" spans="1:7" ht="15.75">
      <c r="A53" s="63"/>
      <c r="B53" s="544" t="s">
        <v>1374</v>
      </c>
      <c r="C53" s="54"/>
      <c r="D53" s="110" t="s">
        <v>150</v>
      </c>
      <c r="E53" s="58"/>
      <c r="F53" s="34" t="s">
        <v>151</v>
      </c>
      <c r="G53" s="141"/>
    </row>
    <row r="54" spans="1:7" ht="15.75">
      <c r="A54" s="63"/>
      <c r="B54" s="585" t="s">
        <v>1262</v>
      </c>
      <c r="C54" s="260"/>
      <c r="D54" s="231" t="s">
        <v>1375</v>
      </c>
      <c r="E54" s="512"/>
      <c r="F54" s="510">
        <v>0</v>
      </c>
      <c r="G54" s="612"/>
    </row>
    <row r="55" spans="1:7" ht="15.75">
      <c r="A55" s="63"/>
      <c r="B55" s="585" t="s">
        <v>1267</v>
      </c>
      <c r="C55" s="260"/>
      <c r="D55" s="231" t="s">
        <v>1413</v>
      </c>
      <c r="E55" s="512"/>
      <c r="F55" s="510">
        <v>0</v>
      </c>
      <c r="G55" s="612"/>
    </row>
    <row r="56" spans="1:7" ht="15.75">
      <c r="A56" s="610"/>
      <c r="B56" s="544" t="s">
        <v>149</v>
      </c>
      <c r="C56" s="109"/>
      <c r="D56" s="110" t="s">
        <v>150</v>
      </c>
      <c r="E56" s="58"/>
      <c r="F56" s="34" t="s">
        <v>151</v>
      </c>
      <c r="G56" s="141"/>
    </row>
    <row r="57" spans="1:7" ht="15.75">
      <c r="A57" s="610"/>
      <c r="B57" s="585" t="s">
        <v>152</v>
      </c>
      <c r="C57" s="608"/>
      <c r="D57" s="1017" t="s">
        <v>153</v>
      </c>
      <c r="E57" s="512"/>
      <c r="F57" s="510">
        <v>25</v>
      </c>
      <c r="G57" s="612"/>
    </row>
    <row r="58" spans="1:7" ht="15.75">
      <c r="A58" s="610"/>
      <c r="B58" s="585" t="s">
        <v>155</v>
      </c>
      <c r="C58" s="608"/>
      <c r="D58" s="231" t="s">
        <v>156</v>
      </c>
      <c r="E58" s="512"/>
      <c r="F58" s="510">
        <v>46</v>
      </c>
      <c r="G58" s="612"/>
    </row>
    <row r="59" spans="1:7" ht="15.75">
      <c r="A59" s="63"/>
      <c r="B59" s="585" t="s">
        <v>157</v>
      </c>
      <c r="C59" s="608"/>
      <c r="D59" s="231" t="s">
        <v>158</v>
      </c>
      <c r="E59" s="512"/>
      <c r="F59" s="609">
        <v>16.5</v>
      </c>
      <c r="G59" s="620"/>
    </row>
    <row r="60" spans="1:7" ht="15.75">
      <c r="A60" s="63"/>
      <c r="B60" s="585" t="s">
        <v>166</v>
      </c>
      <c r="C60" s="608"/>
      <c r="D60" s="259" t="s">
        <v>1081</v>
      </c>
      <c r="E60" s="512"/>
      <c r="F60" s="510">
        <v>70</v>
      </c>
      <c r="G60" s="612"/>
    </row>
    <row r="61" spans="1:7" ht="15.75">
      <c r="A61" s="610"/>
      <c r="B61" s="585" t="s">
        <v>168</v>
      </c>
      <c r="C61" s="608"/>
      <c r="D61" s="231" t="s">
        <v>1377</v>
      </c>
      <c r="E61" s="512"/>
      <c r="F61" s="510">
        <v>22</v>
      </c>
      <c r="G61" s="621"/>
    </row>
    <row r="62" spans="1:7" ht="15.75">
      <c r="A62" s="610"/>
      <c r="B62" s="585" t="s">
        <v>393</v>
      </c>
      <c r="C62" s="608"/>
      <c r="D62" s="231" t="s">
        <v>1378</v>
      </c>
      <c r="E62" s="512"/>
      <c r="F62" s="510">
        <v>70</v>
      </c>
      <c r="G62" s="612"/>
    </row>
    <row r="63" spans="1:7" ht="15.75">
      <c r="A63" s="934"/>
      <c r="B63" s="1126" t="s">
        <v>1379</v>
      </c>
      <c r="C63" s="712"/>
      <c r="D63" s="1127" t="s">
        <v>1380</v>
      </c>
      <c r="E63" s="522"/>
      <c r="F63" s="523">
        <v>18</v>
      </c>
      <c r="G63" s="854"/>
    </row>
    <row r="64" spans="1:7" ht="15.75">
      <c r="A64" s="610"/>
      <c r="B64" s="1120" t="s">
        <v>310</v>
      </c>
      <c r="C64" s="1121"/>
      <c r="D64" s="1122" t="s">
        <v>171</v>
      </c>
      <c r="E64" s="1123"/>
      <c r="F64" s="1124" t="s">
        <v>165</v>
      </c>
      <c r="G64" s="1125"/>
    </row>
    <row r="65" spans="1:7" ht="15.75">
      <c r="A65" s="63"/>
      <c r="B65" s="629" t="s">
        <v>178</v>
      </c>
      <c r="C65" s="606"/>
      <c r="D65" s="607" t="s">
        <v>179</v>
      </c>
      <c r="E65" s="519"/>
      <c r="F65" s="520">
        <v>15</v>
      </c>
      <c r="G65" s="958"/>
    </row>
    <row r="66" spans="1:7" s="39" customFormat="1" ht="15.75" customHeight="1">
      <c r="A66" s="63"/>
      <c r="B66" s="1023" t="s">
        <v>180</v>
      </c>
      <c r="C66" s="1023" t="s">
        <v>135</v>
      </c>
      <c r="D66" s="1096" t="s">
        <v>150</v>
      </c>
      <c r="E66" s="1024">
        <v>0.15</v>
      </c>
      <c r="F66" s="1024">
        <v>0.1</v>
      </c>
      <c r="G66" s="1024">
        <v>0.05</v>
      </c>
    </row>
    <row r="67" spans="1:7" s="39" customFormat="1" ht="15.75">
      <c r="A67" s="590"/>
      <c r="B67" s="585" t="s">
        <v>181</v>
      </c>
      <c r="C67" s="260">
        <v>600100189</v>
      </c>
      <c r="D67" s="231" t="s">
        <v>1381</v>
      </c>
      <c r="E67" s="218">
        <v>22.200000000000003</v>
      </c>
      <c r="F67" s="261">
        <v>20</v>
      </c>
      <c r="G67" s="262">
        <v>18</v>
      </c>
    </row>
    <row r="68" spans="1:7" s="39" customFormat="1" ht="15.75">
      <c r="A68" s="590"/>
      <c r="B68" s="581" t="s">
        <v>183</v>
      </c>
      <c r="C68" s="382"/>
      <c r="D68" s="557" t="s">
        <v>1382</v>
      </c>
      <c r="E68" s="561">
        <v>55.6</v>
      </c>
      <c r="F68" s="422">
        <v>50</v>
      </c>
      <c r="G68" s="533">
        <v>45</v>
      </c>
    </row>
    <row r="69" spans="1:7" s="39" customFormat="1" ht="15.75">
      <c r="A69" s="590"/>
      <c r="B69" s="585" t="s">
        <v>185</v>
      </c>
      <c r="C69" s="260">
        <v>600100176</v>
      </c>
      <c r="D69" s="231" t="s">
        <v>1383</v>
      </c>
      <c r="E69" s="218">
        <v>22.200000000000003</v>
      </c>
      <c r="F69" s="261">
        <v>20</v>
      </c>
      <c r="G69" s="262">
        <v>18</v>
      </c>
    </row>
    <row r="70" spans="1:7" s="39" customFormat="1" ht="15.75">
      <c r="A70" s="590"/>
      <c r="B70" s="585" t="s">
        <v>187</v>
      </c>
      <c r="C70" s="260" t="s">
        <v>133</v>
      </c>
      <c r="D70" s="231" t="s">
        <v>1384</v>
      </c>
      <c r="E70" s="218">
        <v>29.700000000000003</v>
      </c>
      <c r="F70" s="261">
        <v>26.700000000000003</v>
      </c>
      <c r="G70" s="262">
        <v>24</v>
      </c>
    </row>
    <row r="71" spans="1:7" s="39" customFormat="1" ht="15.75">
      <c r="A71" s="590"/>
      <c r="B71" s="585" t="s">
        <v>189</v>
      </c>
      <c r="C71" s="260">
        <v>600100179</v>
      </c>
      <c r="D71" s="231" t="s">
        <v>1385</v>
      </c>
      <c r="E71" s="218">
        <v>29.700000000000003</v>
      </c>
      <c r="F71" s="261">
        <v>26.700000000000003</v>
      </c>
      <c r="G71" s="262">
        <v>24</v>
      </c>
    </row>
    <row r="72" spans="1:7" s="39" customFormat="1" ht="15.75">
      <c r="A72" s="590"/>
      <c r="B72" s="585" t="s">
        <v>191</v>
      </c>
      <c r="C72" s="260" t="s">
        <v>133</v>
      </c>
      <c r="D72" s="231" t="s">
        <v>1386</v>
      </c>
      <c r="E72" s="218">
        <v>49.300000000000004</v>
      </c>
      <c r="F72" s="261">
        <v>44.400000000000006</v>
      </c>
      <c r="G72" s="262">
        <v>40</v>
      </c>
    </row>
    <row r="73" spans="1:7" s="39" customFormat="1" ht="15.75">
      <c r="A73" s="590"/>
      <c r="B73" s="623" t="s">
        <v>193</v>
      </c>
      <c r="C73" s="624">
        <v>600100187</v>
      </c>
      <c r="D73" s="625" t="s">
        <v>1387</v>
      </c>
      <c r="E73" s="626">
        <v>49.300000000000004</v>
      </c>
      <c r="F73" s="652">
        <v>44.400000000000006</v>
      </c>
      <c r="G73" s="614">
        <v>40</v>
      </c>
    </row>
    <row r="74" spans="1:7" s="104" customFormat="1" ht="15.75">
      <c r="A74" s="417"/>
      <c r="B74" s="739" t="s">
        <v>195</v>
      </c>
      <c r="C74" s="318" t="s">
        <v>1191</v>
      </c>
      <c r="D74" s="308" t="s">
        <v>1414</v>
      </c>
      <c r="E74" s="418">
        <v>81.400000000000006</v>
      </c>
      <c r="F74" s="418">
        <v>73.3</v>
      </c>
      <c r="G74" s="797">
        <v>66</v>
      </c>
    </row>
    <row r="75" spans="1:7" ht="20.25">
      <c r="A75" s="63"/>
      <c r="B75" s="623" t="s">
        <v>709</v>
      </c>
      <c r="C75" s="624" t="s">
        <v>710</v>
      </c>
      <c r="D75" s="625" t="s">
        <v>711</v>
      </c>
      <c r="E75" s="626">
        <v>71.600000000000009</v>
      </c>
      <c r="F75" s="626">
        <v>64.400000000000006</v>
      </c>
      <c r="G75" s="627">
        <v>58</v>
      </c>
    </row>
    <row r="76" spans="1:7" ht="21" customHeight="1">
      <c r="A76" s="313" t="s">
        <v>205</v>
      </c>
      <c r="B76" s="313"/>
      <c r="C76" s="313"/>
      <c r="D76" s="313"/>
      <c r="E76" s="313"/>
      <c r="F76" s="313"/>
      <c r="G76" s="313"/>
    </row>
    <row r="77" spans="1:7" ht="29.25" customHeight="1">
      <c r="A77" s="503" t="s">
        <v>1415</v>
      </c>
      <c r="B77" s="576" t="s">
        <v>134</v>
      </c>
      <c r="C77" s="577" t="s">
        <v>135</v>
      </c>
      <c r="D77" s="578" t="s">
        <v>1416</v>
      </c>
      <c r="E77" s="559">
        <v>0.15</v>
      </c>
      <c r="F77" s="559">
        <v>0.1</v>
      </c>
      <c r="G77" s="560">
        <v>0.05</v>
      </c>
    </row>
    <row r="78" spans="1:7" ht="15.75">
      <c r="A78" s="63"/>
      <c r="B78" s="579" t="s">
        <v>1417</v>
      </c>
      <c r="C78" s="279"/>
      <c r="D78" s="280"/>
      <c r="E78" s="490"/>
      <c r="F78" s="490"/>
      <c r="G78" s="1025"/>
    </row>
    <row r="79" spans="1:7" ht="15.75">
      <c r="A79" s="63"/>
      <c r="B79" s="112" t="s">
        <v>1418</v>
      </c>
      <c r="C79" s="44"/>
      <c r="D79" s="71" t="s">
        <v>1419</v>
      </c>
      <c r="E79" s="62">
        <v>388.90000000000003</v>
      </c>
      <c r="F79" s="62">
        <v>350</v>
      </c>
      <c r="G79" s="219">
        <v>315</v>
      </c>
    </row>
    <row r="80" spans="1:7" ht="15.75">
      <c r="A80" s="63"/>
      <c r="B80" s="112" t="s">
        <v>1420</v>
      </c>
      <c r="C80" s="44"/>
      <c r="D80" s="71" t="s">
        <v>1419</v>
      </c>
      <c r="E80" s="62">
        <v>403.70000000000005</v>
      </c>
      <c r="F80" s="62">
        <v>363.3</v>
      </c>
      <c r="G80" s="219">
        <v>327</v>
      </c>
    </row>
    <row r="81" spans="1:7" ht="15.75">
      <c r="A81" s="63"/>
      <c r="B81" s="112" t="s">
        <v>1421</v>
      </c>
      <c r="C81" s="44"/>
      <c r="D81" s="71" t="s">
        <v>1422</v>
      </c>
      <c r="E81" s="62">
        <v>377.8</v>
      </c>
      <c r="F81" s="62">
        <v>340</v>
      </c>
      <c r="G81" s="219">
        <v>306</v>
      </c>
    </row>
    <row r="82" spans="1:7" ht="15.75">
      <c r="A82" s="63"/>
      <c r="B82" s="112" t="s">
        <v>1423</v>
      </c>
      <c r="C82" s="44"/>
      <c r="D82" s="71" t="s">
        <v>1422</v>
      </c>
      <c r="E82" s="62">
        <v>388.90000000000003</v>
      </c>
      <c r="F82" s="62">
        <v>350</v>
      </c>
      <c r="G82" s="219">
        <v>315</v>
      </c>
    </row>
    <row r="83" spans="1:7" ht="15.75">
      <c r="A83" s="63"/>
      <c r="B83" s="112" t="s">
        <v>1424</v>
      </c>
      <c r="C83" s="44"/>
      <c r="D83" s="71" t="s">
        <v>1422</v>
      </c>
      <c r="E83" s="62">
        <v>403.70000000000005</v>
      </c>
      <c r="F83" s="62">
        <v>363.3</v>
      </c>
      <c r="G83" s="219">
        <v>327</v>
      </c>
    </row>
    <row r="84" spans="1:7" ht="15.75">
      <c r="A84" s="63"/>
      <c r="B84" s="611" t="s">
        <v>1425</v>
      </c>
      <c r="C84" s="33"/>
      <c r="D84" s="67"/>
      <c r="E84" s="275"/>
      <c r="F84" s="275"/>
      <c r="G84" s="580"/>
    </row>
    <row r="85" spans="1:7" ht="15.75">
      <c r="A85" s="63"/>
      <c r="B85" s="112" t="s">
        <v>1426</v>
      </c>
      <c r="C85" s="44"/>
      <c r="D85" s="41" t="s">
        <v>1427</v>
      </c>
      <c r="E85" s="512"/>
      <c r="F85" s="510">
        <v>0</v>
      </c>
      <c r="G85" s="621"/>
    </row>
    <row r="86" spans="1:7" ht="15.75">
      <c r="A86" s="63"/>
      <c r="B86" s="112" t="s">
        <v>1428</v>
      </c>
      <c r="C86" s="44"/>
      <c r="D86" s="41" t="s">
        <v>1429</v>
      </c>
      <c r="E86" s="512"/>
      <c r="F86" s="510">
        <v>0</v>
      </c>
      <c r="G86" s="621"/>
    </row>
    <row r="87" spans="1:7" ht="15.75">
      <c r="A87" s="63"/>
      <c r="B87" s="611" t="s">
        <v>1430</v>
      </c>
      <c r="C87" s="33"/>
      <c r="D87" s="67"/>
      <c r="E87" s="34"/>
      <c r="F87" s="34"/>
      <c r="G87" s="141"/>
    </row>
    <row r="88" spans="1:7" ht="15.75">
      <c r="A88" s="63"/>
      <c r="B88" s="112" t="s">
        <v>1431</v>
      </c>
      <c r="C88" s="44"/>
      <c r="D88" s="41" t="s">
        <v>1432</v>
      </c>
      <c r="E88" s="512"/>
      <c r="F88" s="510">
        <v>0</v>
      </c>
      <c r="G88" s="621"/>
    </row>
    <row r="89" spans="1:7" ht="15.75">
      <c r="A89" s="63"/>
      <c r="B89" s="544" t="s">
        <v>1374</v>
      </c>
      <c r="C89" s="54"/>
      <c r="D89" s="110" t="s">
        <v>150</v>
      </c>
      <c r="E89" s="58"/>
      <c r="F89" s="34" t="s">
        <v>151</v>
      </c>
      <c r="G89" s="141"/>
    </row>
    <row r="90" spans="1:7" ht="15.75">
      <c r="A90" s="63"/>
      <c r="B90" s="585" t="s">
        <v>1262</v>
      </c>
      <c r="C90" s="260"/>
      <c r="D90" s="231" t="s">
        <v>1375</v>
      </c>
      <c r="E90" s="512"/>
      <c r="F90" s="510">
        <v>0</v>
      </c>
      <c r="G90" s="612"/>
    </row>
    <row r="91" spans="1:7" ht="15.75">
      <c r="A91" s="63"/>
      <c r="B91" s="585" t="s">
        <v>1267</v>
      </c>
      <c r="C91" s="260"/>
      <c r="D91" s="231" t="s">
        <v>1376</v>
      </c>
      <c r="E91" s="512"/>
      <c r="F91" s="510">
        <v>0</v>
      </c>
      <c r="G91" s="612"/>
    </row>
    <row r="92" spans="1:7" ht="15.75">
      <c r="A92" s="63"/>
      <c r="B92" s="544" t="s">
        <v>149</v>
      </c>
      <c r="C92" s="54"/>
      <c r="D92" s="110" t="s">
        <v>150</v>
      </c>
      <c r="E92" s="58"/>
      <c r="F92" s="34" t="s">
        <v>151</v>
      </c>
      <c r="G92" s="141"/>
    </row>
    <row r="93" spans="1:7" ht="15.75">
      <c r="A93" s="63"/>
      <c r="B93" s="112" t="s">
        <v>157</v>
      </c>
      <c r="C93" s="44"/>
      <c r="D93" s="41" t="s">
        <v>278</v>
      </c>
      <c r="E93" s="45"/>
      <c r="F93" s="46">
        <v>16.5</v>
      </c>
      <c r="G93" s="142"/>
    </row>
    <row r="94" spans="1:7" ht="15.75">
      <c r="A94" s="934"/>
      <c r="B94" s="680" t="s">
        <v>1379</v>
      </c>
      <c r="C94" s="507"/>
      <c r="D94" s="722" t="s">
        <v>1380</v>
      </c>
      <c r="E94" s="512"/>
      <c r="F94" s="510">
        <v>18</v>
      </c>
      <c r="G94" s="612"/>
    </row>
    <row r="95" spans="1:7" s="39" customFormat="1" ht="15.75" customHeight="1">
      <c r="A95" s="63"/>
      <c r="B95" s="1023" t="s">
        <v>180</v>
      </c>
      <c r="C95" s="1023" t="s">
        <v>135</v>
      </c>
      <c r="D95" s="1096" t="s">
        <v>150</v>
      </c>
      <c r="E95" s="1024">
        <v>0.15</v>
      </c>
      <c r="F95" s="1024">
        <v>0.1</v>
      </c>
      <c r="G95" s="1024">
        <v>0.05</v>
      </c>
    </row>
    <row r="96" spans="1:7" s="39" customFormat="1" ht="15.75">
      <c r="A96" s="590"/>
      <c r="B96" s="585" t="s">
        <v>181</v>
      </c>
      <c r="C96" s="260">
        <v>600100189</v>
      </c>
      <c r="D96" s="231" t="s">
        <v>1381</v>
      </c>
      <c r="E96" s="218">
        <v>22.200000000000003</v>
      </c>
      <c r="F96" s="261">
        <v>20</v>
      </c>
      <c r="G96" s="262">
        <v>18</v>
      </c>
    </row>
    <row r="97" spans="1:7" s="39" customFormat="1" ht="15.75">
      <c r="A97" s="590"/>
      <c r="B97" s="581" t="s">
        <v>183</v>
      </c>
      <c r="C97" s="382"/>
      <c r="D97" s="557" t="s">
        <v>1382</v>
      </c>
      <c r="E97" s="561">
        <v>55.6</v>
      </c>
      <c r="F97" s="422">
        <v>50</v>
      </c>
      <c r="G97" s="533">
        <v>45</v>
      </c>
    </row>
    <row r="98" spans="1:7" s="39" customFormat="1" ht="15.75">
      <c r="A98" s="590"/>
      <c r="B98" s="585" t="s">
        <v>185</v>
      </c>
      <c r="C98" s="260">
        <v>600100176</v>
      </c>
      <c r="D98" s="231" t="s">
        <v>1383</v>
      </c>
      <c r="E98" s="218">
        <v>22.200000000000003</v>
      </c>
      <c r="F98" s="261">
        <v>20</v>
      </c>
      <c r="G98" s="262">
        <v>18</v>
      </c>
    </row>
    <row r="99" spans="1:7" s="39" customFormat="1" ht="15.75">
      <c r="A99" s="590"/>
      <c r="B99" s="585" t="s">
        <v>187</v>
      </c>
      <c r="C99" s="260" t="s">
        <v>133</v>
      </c>
      <c r="D99" s="231" t="s">
        <v>1384</v>
      </c>
      <c r="E99" s="218">
        <v>29.700000000000003</v>
      </c>
      <c r="F99" s="261">
        <v>26.700000000000003</v>
      </c>
      <c r="G99" s="262">
        <v>24</v>
      </c>
    </row>
    <row r="100" spans="1:7" s="39" customFormat="1" ht="15.75">
      <c r="A100" s="590"/>
      <c r="B100" s="585" t="s">
        <v>189</v>
      </c>
      <c r="C100" s="260">
        <v>600100179</v>
      </c>
      <c r="D100" s="231" t="s">
        <v>1385</v>
      </c>
      <c r="E100" s="218">
        <v>29.700000000000003</v>
      </c>
      <c r="F100" s="261">
        <v>26.700000000000003</v>
      </c>
      <c r="G100" s="262">
        <v>24</v>
      </c>
    </row>
    <row r="101" spans="1:7" s="39" customFormat="1" ht="15.75">
      <c r="A101" s="590"/>
      <c r="B101" s="585" t="s">
        <v>191</v>
      </c>
      <c r="C101" s="260" t="s">
        <v>133</v>
      </c>
      <c r="D101" s="231" t="s">
        <v>1386</v>
      </c>
      <c r="E101" s="218">
        <v>49.300000000000004</v>
      </c>
      <c r="F101" s="261">
        <v>44.400000000000006</v>
      </c>
      <c r="G101" s="262">
        <v>40</v>
      </c>
    </row>
    <row r="102" spans="1:7" s="39" customFormat="1" ht="15.75">
      <c r="A102" s="590"/>
      <c r="B102" s="623" t="s">
        <v>193</v>
      </c>
      <c r="C102" s="624">
        <v>600100187</v>
      </c>
      <c r="D102" s="625" t="s">
        <v>1387</v>
      </c>
      <c r="E102" s="626">
        <v>49.300000000000004</v>
      </c>
      <c r="F102" s="652">
        <v>44.400000000000006</v>
      </c>
      <c r="G102" s="614">
        <v>40</v>
      </c>
    </row>
    <row r="103" spans="1:7" s="104" customFormat="1" ht="15.75">
      <c r="A103" s="417"/>
      <c r="B103" s="739" t="s">
        <v>195</v>
      </c>
      <c r="C103" s="318" t="s">
        <v>1191</v>
      </c>
      <c r="D103" s="308" t="s">
        <v>197</v>
      </c>
      <c r="E103" s="418">
        <v>81.400000000000006</v>
      </c>
      <c r="F103" s="418">
        <v>0</v>
      </c>
      <c r="G103" s="797">
        <v>0</v>
      </c>
    </row>
    <row r="104" spans="1:7" ht="26.25" customHeight="1">
      <c r="A104" s="63"/>
      <c r="B104" s="553" t="s">
        <v>709</v>
      </c>
      <c r="C104" s="137" t="s">
        <v>710</v>
      </c>
      <c r="D104" s="138" t="s">
        <v>711</v>
      </c>
      <c r="E104" s="302">
        <v>71.600000000000009</v>
      </c>
      <c r="F104" s="302">
        <v>64.400000000000006</v>
      </c>
      <c r="G104" s="613">
        <v>58</v>
      </c>
    </row>
    <row r="105" spans="1:7" ht="21" customHeight="1">
      <c r="A105" s="313" t="s">
        <v>205</v>
      </c>
      <c r="B105" s="313"/>
      <c r="C105" s="313"/>
      <c r="D105" s="313"/>
      <c r="E105" s="313"/>
      <c r="F105" s="313"/>
      <c r="G105" s="313"/>
    </row>
    <row r="106" spans="1:7">
      <c r="A106" s="59" t="s">
        <v>222</v>
      </c>
      <c r="B106" s="15"/>
      <c r="C106" s="15"/>
      <c r="D106" s="15"/>
      <c r="E106" s="15"/>
      <c r="F106" s="15"/>
      <c r="G106" s="15"/>
    </row>
    <row r="107" spans="1:7">
      <c r="A107" s="15"/>
      <c r="B107" s="15"/>
      <c r="C107" s="15"/>
      <c r="D107" s="15"/>
      <c r="E107" s="15"/>
      <c r="F107" s="15"/>
      <c r="G107" s="15"/>
    </row>
  </sheetData>
  <sortState xmlns:xlrd2="http://schemas.microsoft.com/office/spreadsheetml/2017/richdata2" ref="B93:G93">
    <sortCondition ref="B93"/>
  </sortState>
  <hyperlinks>
    <hyperlink ref="A106" location="Index!A1" display="Return to Index" xr:uid="{D3FD09B3-9FC2-E841-92FF-F2ECBFC4C5C2}"/>
    <hyperlink ref="A39:G39" r:id="rId1" display="Link to Beghelli Web Page" xr:uid="{A6EC3175-8E58-4A3A-9871-17E561B7AF73}"/>
    <hyperlink ref="A105:G105" r:id="rId2" display="Link to Beghelli Web Page" xr:uid="{20DB8547-7604-4161-8BA6-8CBF9E4971C5}"/>
    <hyperlink ref="A76:G76" r:id="rId3" display="Link to Beghelli Web Page" xr:uid="{11ED7E0E-392F-43E5-9BFA-2CFDBB781D3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012B-3AA7-2445-B82F-6B7BD3BD3CC6}">
  <sheetPr>
    <tabColor rgb="FF00B0F0"/>
  </sheetPr>
  <dimension ref="A1:G88"/>
  <sheetViews>
    <sheetView zoomScaleNormal="100" workbookViewId="0">
      <selection activeCell="J7" sqref="J7"/>
    </sheetView>
  </sheetViews>
  <sheetFormatPr defaultColWidth="11" defaultRowHeight="15.75" customHeight="1"/>
  <cols>
    <col min="1" max="1" width="8" customWidth="1"/>
    <col min="2" max="2" width="17" customWidth="1"/>
    <col min="3" max="3" width="7.875" customWidth="1"/>
    <col min="4" max="4" width="54.375" customWidth="1"/>
    <col min="5" max="9" width="11" customWidth="1"/>
  </cols>
  <sheetData>
    <row r="1" spans="1:7">
      <c r="A1" s="574" t="s">
        <v>39</v>
      </c>
      <c r="B1" s="576" t="s">
        <v>134</v>
      </c>
      <c r="C1" s="577" t="s">
        <v>135</v>
      </c>
      <c r="D1" s="577" t="s">
        <v>986</v>
      </c>
      <c r="E1" s="559">
        <v>0.15</v>
      </c>
      <c r="F1" s="559">
        <v>0.1</v>
      </c>
      <c r="G1" s="560">
        <v>0.05</v>
      </c>
    </row>
    <row r="2" spans="1:7">
      <c r="A2" s="63"/>
      <c r="B2" s="776" t="s">
        <v>314</v>
      </c>
      <c r="C2" s="421"/>
      <c r="D2" s="421"/>
      <c r="E2" s="421"/>
      <c r="F2" s="421"/>
      <c r="G2" s="777"/>
    </row>
    <row r="3" spans="1:7">
      <c r="A3" s="63"/>
      <c r="B3" s="112" t="s">
        <v>1433</v>
      </c>
      <c r="C3" s="44"/>
      <c r="D3" s="43" t="s">
        <v>1434</v>
      </c>
      <c r="E3" s="292">
        <v>237</v>
      </c>
      <c r="F3" s="292">
        <v>213.3</v>
      </c>
      <c r="G3" s="516">
        <v>192</v>
      </c>
    </row>
    <row r="4" spans="1:7" ht="15.75" customHeight="1">
      <c r="A4" s="63"/>
      <c r="B4" s="112" t="s">
        <v>1435</v>
      </c>
      <c r="C4" s="44"/>
      <c r="D4" s="43" t="s">
        <v>1436</v>
      </c>
      <c r="E4" s="292">
        <v>333.3</v>
      </c>
      <c r="F4" s="292">
        <v>300</v>
      </c>
      <c r="G4" s="516">
        <v>270</v>
      </c>
    </row>
    <row r="5" spans="1:7">
      <c r="A5" s="63"/>
      <c r="B5" s="112" t="s">
        <v>1437</v>
      </c>
      <c r="C5" s="44"/>
      <c r="D5" s="43" t="s">
        <v>1438</v>
      </c>
      <c r="E5" s="292">
        <v>251.9</v>
      </c>
      <c r="F5" s="292">
        <v>226.70000000000002</v>
      </c>
      <c r="G5" s="516">
        <v>204</v>
      </c>
    </row>
    <row r="6" spans="1:7">
      <c r="A6" s="63"/>
      <c r="B6" s="778" t="s">
        <v>1439</v>
      </c>
      <c r="C6" s="92"/>
      <c r="D6" s="43" t="s">
        <v>1440</v>
      </c>
      <c r="E6" s="292">
        <v>302.40000000000003</v>
      </c>
      <c r="F6" s="292">
        <v>272.2</v>
      </c>
      <c r="G6" s="516">
        <v>245</v>
      </c>
    </row>
    <row r="7" spans="1:7">
      <c r="A7" s="63"/>
      <c r="B7" s="783" t="s">
        <v>1441</v>
      </c>
      <c r="C7" s="446"/>
      <c r="D7" s="43" t="s">
        <v>1442</v>
      </c>
      <c r="E7" s="675">
        <v>316</v>
      </c>
      <c r="F7" s="292">
        <v>284.40000000000003</v>
      </c>
      <c r="G7" s="516">
        <v>256</v>
      </c>
    </row>
    <row r="8" spans="1:7">
      <c r="A8" s="63"/>
      <c r="B8" s="783" t="s">
        <v>1443</v>
      </c>
      <c r="C8" s="446"/>
      <c r="D8" s="43" t="s">
        <v>1444</v>
      </c>
      <c r="E8" s="675">
        <v>407.40000000000003</v>
      </c>
      <c r="F8" s="292">
        <v>366.70000000000005</v>
      </c>
      <c r="G8" s="516">
        <v>330</v>
      </c>
    </row>
    <row r="9" spans="1:7">
      <c r="A9" s="63"/>
      <c r="B9" s="783" t="s">
        <v>1445</v>
      </c>
      <c r="C9" s="446"/>
      <c r="D9" s="43" t="s">
        <v>1446</v>
      </c>
      <c r="E9" s="675">
        <v>437</v>
      </c>
      <c r="F9" s="292">
        <v>393.3</v>
      </c>
      <c r="G9" s="516">
        <v>354</v>
      </c>
    </row>
    <row r="10" spans="1:7">
      <c r="A10" s="63"/>
      <c r="B10" s="783" t="s">
        <v>1447</v>
      </c>
      <c r="C10" s="446"/>
      <c r="D10" s="43" t="s">
        <v>1448</v>
      </c>
      <c r="E10" s="675">
        <v>458</v>
      </c>
      <c r="F10" s="292">
        <v>412.20000000000005</v>
      </c>
      <c r="G10" s="516">
        <v>371</v>
      </c>
    </row>
    <row r="11" spans="1:7">
      <c r="A11" s="63"/>
      <c r="B11" s="593" t="s">
        <v>367</v>
      </c>
      <c r="C11" s="420"/>
      <c r="D11" s="420"/>
      <c r="E11" s="791"/>
      <c r="F11" s="791"/>
      <c r="G11" s="792"/>
    </row>
    <row r="12" spans="1:7">
      <c r="A12" s="63"/>
      <c r="B12" s="112" t="s">
        <v>1449</v>
      </c>
      <c r="C12" s="44"/>
      <c r="D12" s="43" t="s">
        <v>1450</v>
      </c>
      <c r="E12" s="292">
        <v>422.20000000000005</v>
      </c>
      <c r="F12" s="292">
        <v>380</v>
      </c>
      <c r="G12" s="516">
        <v>342</v>
      </c>
    </row>
    <row r="13" spans="1:7">
      <c r="A13" s="63"/>
      <c r="B13" s="112" t="s">
        <v>1451</v>
      </c>
      <c r="C13" s="44"/>
      <c r="D13" s="43" t="s">
        <v>1452</v>
      </c>
      <c r="E13" s="292">
        <v>493.8</v>
      </c>
      <c r="F13" s="292">
        <v>444.40000000000003</v>
      </c>
      <c r="G13" s="516">
        <v>400</v>
      </c>
    </row>
    <row r="14" spans="1:7">
      <c r="A14" s="63"/>
      <c r="B14" s="112" t="s">
        <v>1453</v>
      </c>
      <c r="C14" s="44"/>
      <c r="D14" s="43" t="s">
        <v>1454</v>
      </c>
      <c r="E14" s="292">
        <v>503.70000000000005</v>
      </c>
      <c r="F14" s="292">
        <v>453.3</v>
      </c>
      <c r="G14" s="516">
        <v>408</v>
      </c>
    </row>
    <row r="15" spans="1:7">
      <c r="A15" s="63"/>
      <c r="B15" s="544" t="s">
        <v>149</v>
      </c>
      <c r="C15" s="54"/>
      <c r="D15" s="54" t="s">
        <v>150</v>
      </c>
      <c r="E15" s="639"/>
      <c r="F15" s="506" t="s">
        <v>151</v>
      </c>
      <c r="G15" s="648"/>
    </row>
    <row r="16" spans="1:7">
      <c r="A16" s="63"/>
      <c r="B16" s="112" t="s">
        <v>1121</v>
      </c>
      <c r="C16" s="44"/>
      <c r="D16" s="43" t="s">
        <v>1122</v>
      </c>
      <c r="E16" s="512"/>
      <c r="F16" s="510">
        <v>22</v>
      </c>
      <c r="G16" s="612"/>
    </row>
    <row r="17" spans="1:7">
      <c r="A17" s="63"/>
      <c r="B17" s="112" t="s">
        <v>388</v>
      </c>
      <c r="C17" s="44"/>
      <c r="D17" s="43" t="s">
        <v>389</v>
      </c>
      <c r="E17" s="512"/>
      <c r="F17" s="510">
        <v>25</v>
      </c>
      <c r="G17" s="612"/>
    </row>
    <row r="18" spans="1:7">
      <c r="A18" s="63"/>
      <c r="B18" s="112" t="s">
        <v>157</v>
      </c>
      <c r="C18" s="44"/>
      <c r="D18" s="43" t="s">
        <v>158</v>
      </c>
      <c r="E18" s="512"/>
      <c r="F18" s="510">
        <v>22</v>
      </c>
      <c r="G18" s="612"/>
    </row>
    <row r="19" spans="1:7">
      <c r="A19" s="63"/>
      <c r="B19" s="112" t="s">
        <v>161</v>
      </c>
      <c r="C19" s="44"/>
      <c r="D19" s="43" t="s">
        <v>304</v>
      </c>
      <c r="E19" s="512"/>
      <c r="F19" s="510">
        <v>17</v>
      </c>
      <c r="G19" s="612"/>
    </row>
    <row r="20" spans="1:7">
      <c r="A20" s="63"/>
      <c r="B20" s="112" t="s">
        <v>391</v>
      </c>
      <c r="C20" s="44"/>
      <c r="D20" s="43" t="s">
        <v>392</v>
      </c>
      <c r="E20" s="45"/>
      <c r="F20" s="46">
        <v>50</v>
      </c>
      <c r="G20" s="142"/>
    </row>
    <row r="21" spans="1:7">
      <c r="A21" s="63"/>
      <c r="B21" s="112" t="s">
        <v>1004</v>
      </c>
      <c r="C21" s="44"/>
      <c r="D21" s="43" t="s">
        <v>1005</v>
      </c>
      <c r="E21" s="45"/>
      <c r="F21" s="46" t="s">
        <v>165</v>
      </c>
      <c r="G21" s="781"/>
    </row>
    <row r="22" spans="1:7">
      <c r="A22" s="63"/>
      <c r="B22" s="112" t="s">
        <v>1123</v>
      </c>
      <c r="C22" s="44"/>
      <c r="D22" s="43" t="s">
        <v>1124</v>
      </c>
      <c r="E22" s="45"/>
      <c r="F22" s="46">
        <v>22</v>
      </c>
      <c r="G22" s="142"/>
    </row>
    <row r="23" spans="1:7">
      <c r="A23" s="63"/>
      <c r="B23" s="112" t="s">
        <v>166</v>
      </c>
      <c r="C23" s="44"/>
      <c r="D23" s="259" t="s">
        <v>1081</v>
      </c>
      <c r="E23" s="45"/>
      <c r="F23" s="46">
        <v>70</v>
      </c>
      <c r="G23" s="142"/>
    </row>
    <row r="24" spans="1:7">
      <c r="A24" s="63"/>
      <c r="B24" s="112" t="s">
        <v>395</v>
      </c>
      <c r="C24" s="44"/>
      <c r="D24" s="43" t="s">
        <v>1006</v>
      </c>
      <c r="E24" s="45"/>
      <c r="F24" s="46">
        <v>75</v>
      </c>
      <c r="G24" s="142"/>
    </row>
    <row r="25" spans="1:7">
      <c r="A25" s="63"/>
      <c r="B25" s="112" t="s">
        <v>279</v>
      </c>
      <c r="C25" s="44"/>
      <c r="D25" s="43" t="s">
        <v>1007</v>
      </c>
      <c r="E25" s="45"/>
      <c r="F25" s="46">
        <v>15</v>
      </c>
      <c r="G25" s="142"/>
    </row>
    <row r="26" spans="1:7">
      <c r="A26" s="63"/>
      <c r="B26" s="112" t="s">
        <v>401</v>
      </c>
      <c r="C26" s="44"/>
      <c r="D26" s="43" t="s">
        <v>402</v>
      </c>
      <c r="E26" s="45"/>
      <c r="F26" s="46">
        <v>20</v>
      </c>
      <c r="G26" s="142"/>
    </row>
    <row r="27" spans="1:7">
      <c r="A27" s="63"/>
      <c r="B27" s="112" t="s">
        <v>176</v>
      </c>
      <c r="C27" s="44"/>
      <c r="D27" s="259" t="s">
        <v>1125</v>
      </c>
      <c r="E27" s="45"/>
      <c r="F27" s="46">
        <v>18</v>
      </c>
      <c r="G27" s="142"/>
    </row>
    <row r="28" spans="1:7">
      <c r="A28" s="63"/>
      <c r="B28" s="778" t="s">
        <v>403</v>
      </c>
      <c r="C28" s="92"/>
      <c r="D28" s="602" t="s">
        <v>404</v>
      </c>
      <c r="E28" s="276"/>
      <c r="F28" s="95">
        <v>25</v>
      </c>
      <c r="G28" s="334"/>
    </row>
    <row r="29" spans="1:7" ht="15.75" customHeight="1">
      <c r="B29" s="1086" t="s">
        <v>845</v>
      </c>
      <c r="C29" s="244"/>
      <c r="D29" s="244" t="s">
        <v>150</v>
      </c>
      <c r="E29" s="247">
        <v>0.15</v>
      </c>
      <c r="F29" s="247">
        <v>0.1</v>
      </c>
      <c r="G29" s="247">
        <v>0.05</v>
      </c>
    </row>
    <row r="30" spans="1:7" ht="20.25" customHeight="1">
      <c r="B30" s="1087" t="s">
        <v>1008</v>
      </c>
      <c r="C30" s="1088" t="s">
        <v>133</v>
      </c>
      <c r="D30" s="308" t="s">
        <v>1009</v>
      </c>
      <c r="E30" s="29">
        <v>8.7000000000000011</v>
      </c>
      <c r="F30" s="29">
        <v>7.8000000000000007</v>
      </c>
      <c r="G30" s="336">
        <v>7</v>
      </c>
    </row>
    <row r="31" spans="1:7" ht="20.25" customHeight="1">
      <c r="B31" s="782" t="s">
        <v>1010</v>
      </c>
      <c r="C31" s="283"/>
      <c r="D31" s="41" t="s">
        <v>1011</v>
      </c>
      <c r="E31" s="25">
        <v>12.3</v>
      </c>
      <c r="F31" s="25">
        <v>11.100000000000001</v>
      </c>
      <c r="G31" s="98">
        <v>10</v>
      </c>
    </row>
    <row r="32" spans="1:7" ht="20.25" customHeight="1">
      <c r="B32" s="782" t="s">
        <v>1012</v>
      </c>
      <c r="C32" s="424" t="s">
        <v>133</v>
      </c>
      <c r="D32" s="41" t="s">
        <v>1013</v>
      </c>
      <c r="E32" s="25">
        <v>18.600000000000001</v>
      </c>
      <c r="F32" s="25">
        <v>16.7</v>
      </c>
      <c r="G32" s="98">
        <v>15</v>
      </c>
    </row>
    <row r="33" spans="2:7" ht="20.25" customHeight="1">
      <c r="B33" s="782" t="s">
        <v>1014</v>
      </c>
      <c r="C33" s="424" t="s">
        <v>133</v>
      </c>
      <c r="D33" s="41" t="s">
        <v>1015</v>
      </c>
      <c r="E33" s="25">
        <v>18.600000000000001</v>
      </c>
      <c r="F33" s="25">
        <v>16.7</v>
      </c>
      <c r="G33" s="98">
        <v>15</v>
      </c>
    </row>
    <row r="34" spans="2:7" ht="20.25" customHeight="1">
      <c r="B34" s="782" t="s">
        <v>1016</v>
      </c>
      <c r="C34" s="283"/>
      <c r="D34" s="41" t="s">
        <v>1017</v>
      </c>
      <c r="E34" s="25">
        <v>18.600000000000001</v>
      </c>
      <c r="F34" s="25">
        <v>16.7</v>
      </c>
      <c r="G34" s="98">
        <v>15</v>
      </c>
    </row>
    <row r="35" spans="2:7" ht="20.25" customHeight="1">
      <c r="B35" s="782" t="s">
        <v>1018</v>
      </c>
      <c r="C35" s="283"/>
      <c r="D35" s="41" t="s">
        <v>1019</v>
      </c>
      <c r="E35" s="25">
        <v>18.600000000000001</v>
      </c>
      <c r="F35" s="25">
        <v>16.7</v>
      </c>
      <c r="G35" s="98">
        <v>15</v>
      </c>
    </row>
    <row r="36" spans="2:7" ht="20.25" customHeight="1">
      <c r="B36" s="782" t="s">
        <v>1020</v>
      </c>
      <c r="C36" s="283"/>
      <c r="D36" s="41" t="s">
        <v>1021</v>
      </c>
      <c r="E36" s="25">
        <v>19.8</v>
      </c>
      <c r="F36" s="25">
        <v>17.8</v>
      </c>
      <c r="G36" s="98">
        <v>16</v>
      </c>
    </row>
    <row r="37" spans="2:7" ht="20.25" customHeight="1">
      <c r="B37" s="782" t="s">
        <v>1022</v>
      </c>
      <c r="C37" s="283"/>
      <c r="D37" s="41" t="s">
        <v>1023</v>
      </c>
      <c r="E37" s="25">
        <v>22.200000000000003</v>
      </c>
      <c r="F37" s="25">
        <v>20</v>
      </c>
      <c r="G37" s="98">
        <v>18</v>
      </c>
    </row>
    <row r="38" spans="2:7" ht="20.25" customHeight="1">
      <c r="B38" s="782" t="s">
        <v>1024</v>
      </c>
      <c r="C38" s="283"/>
      <c r="D38" s="41" t="s">
        <v>1025</v>
      </c>
      <c r="E38" s="25">
        <v>49.300000000000004</v>
      </c>
      <c r="F38" s="25">
        <v>44.400000000000006</v>
      </c>
      <c r="G38" s="98">
        <v>40</v>
      </c>
    </row>
    <row r="39" spans="2:7" ht="20.25" customHeight="1">
      <c r="B39" s="782" t="s">
        <v>854</v>
      </c>
      <c r="C39" s="424" t="s">
        <v>133</v>
      </c>
      <c r="D39" s="41" t="s">
        <v>855</v>
      </c>
      <c r="E39" s="25">
        <v>28.400000000000002</v>
      </c>
      <c r="F39" s="25">
        <v>25.6</v>
      </c>
      <c r="G39" s="98">
        <v>23</v>
      </c>
    </row>
    <row r="40" spans="2:7" ht="20.25" customHeight="1">
      <c r="B40" s="782" t="s">
        <v>856</v>
      </c>
      <c r="C40" s="283"/>
      <c r="D40" s="41" t="s">
        <v>857</v>
      </c>
      <c r="E40" s="25">
        <v>12.3</v>
      </c>
      <c r="F40" s="25">
        <v>11.100000000000001</v>
      </c>
      <c r="G40" s="98">
        <v>10</v>
      </c>
    </row>
    <row r="41" spans="2:7" ht="20.25" customHeight="1">
      <c r="B41" s="782" t="s">
        <v>858</v>
      </c>
      <c r="C41" s="424" t="s">
        <v>133</v>
      </c>
      <c r="D41" s="41" t="s">
        <v>859</v>
      </c>
      <c r="E41" s="25">
        <v>12.3</v>
      </c>
      <c r="F41" s="25">
        <v>11.100000000000001</v>
      </c>
      <c r="G41" s="98">
        <v>10</v>
      </c>
    </row>
    <row r="42" spans="2:7" ht="20.25" customHeight="1">
      <c r="B42" s="782" t="s">
        <v>860</v>
      </c>
      <c r="C42" s="424" t="s">
        <v>133</v>
      </c>
      <c r="D42" s="41" t="s">
        <v>861</v>
      </c>
      <c r="E42" s="25">
        <v>12.3</v>
      </c>
      <c r="F42" s="25">
        <v>11.100000000000001</v>
      </c>
      <c r="G42" s="98">
        <v>10</v>
      </c>
    </row>
    <row r="43" spans="2:7" ht="20.25" customHeight="1">
      <c r="B43" s="782" t="s">
        <v>862</v>
      </c>
      <c r="C43" s="283"/>
      <c r="D43" s="41" t="s">
        <v>863</v>
      </c>
      <c r="E43" s="25">
        <v>23.400000000000002</v>
      </c>
      <c r="F43" s="25">
        <v>21.1</v>
      </c>
      <c r="G43" s="98">
        <v>19</v>
      </c>
    </row>
    <row r="44" spans="2:7" ht="20.25" customHeight="1">
      <c r="B44" s="782" t="s">
        <v>864</v>
      </c>
      <c r="C44" s="283"/>
      <c r="D44" s="41" t="s">
        <v>865</v>
      </c>
      <c r="E44" s="25">
        <v>23.400000000000002</v>
      </c>
      <c r="F44" s="25">
        <v>21.1</v>
      </c>
      <c r="G44" s="98">
        <v>19</v>
      </c>
    </row>
    <row r="45" spans="2:7" ht="20.25" customHeight="1">
      <c r="B45" s="782" t="s">
        <v>852</v>
      </c>
      <c r="C45" s="283"/>
      <c r="D45" s="41" t="s">
        <v>853</v>
      </c>
      <c r="E45" s="25">
        <v>28.400000000000002</v>
      </c>
      <c r="F45" s="25">
        <v>25.6</v>
      </c>
      <c r="G45" s="98">
        <v>23</v>
      </c>
    </row>
    <row r="46" spans="2:7" ht="20.25" customHeight="1">
      <c r="B46" s="782" t="s">
        <v>1026</v>
      </c>
      <c r="C46" s="283"/>
      <c r="D46" s="41" t="s">
        <v>1027</v>
      </c>
      <c r="E46" s="25">
        <v>42</v>
      </c>
      <c r="F46" s="25">
        <v>37.800000000000004</v>
      </c>
      <c r="G46" s="98">
        <v>34</v>
      </c>
    </row>
    <row r="47" spans="2:7" ht="20.25" customHeight="1">
      <c r="B47" s="782" t="s">
        <v>1028</v>
      </c>
      <c r="C47" s="283"/>
      <c r="D47" s="41" t="s">
        <v>849</v>
      </c>
      <c r="E47" s="25">
        <v>45.7</v>
      </c>
      <c r="F47" s="25">
        <v>41.1</v>
      </c>
      <c r="G47" s="98">
        <v>37</v>
      </c>
    </row>
    <row r="48" spans="2:7" ht="20.25" customHeight="1">
      <c r="B48" s="782" t="s">
        <v>1029</v>
      </c>
      <c r="C48" s="283"/>
      <c r="D48" s="41" t="s">
        <v>851</v>
      </c>
      <c r="E48" s="25">
        <v>51.900000000000006</v>
      </c>
      <c r="F48" s="25">
        <v>46.7</v>
      </c>
      <c r="G48" s="98">
        <v>42</v>
      </c>
    </row>
    <row r="49" spans="2:7" ht="20.25" customHeight="1">
      <c r="B49" s="782" t="s">
        <v>866</v>
      </c>
      <c r="C49" s="283"/>
      <c r="D49" s="41" t="s">
        <v>867</v>
      </c>
      <c r="E49" s="25">
        <v>51.900000000000006</v>
      </c>
      <c r="F49" s="25">
        <v>46.7</v>
      </c>
      <c r="G49" s="98">
        <v>42</v>
      </c>
    </row>
    <row r="50" spans="2:7" ht="20.25" customHeight="1">
      <c r="B50" s="782" t="s">
        <v>868</v>
      </c>
      <c r="C50" s="283"/>
      <c r="D50" s="41" t="s">
        <v>869</v>
      </c>
      <c r="E50" s="25">
        <v>59.2</v>
      </c>
      <c r="F50" s="25">
        <v>53.300000000000004</v>
      </c>
      <c r="G50" s="98">
        <v>48</v>
      </c>
    </row>
    <row r="51" spans="2:7" ht="20.25" customHeight="1">
      <c r="B51" s="782" t="s">
        <v>870</v>
      </c>
      <c r="C51" s="283"/>
      <c r="D51" s="41" t="s">
        <v>871</v>
      </c>
      <c r="E51" s="25">
        <v>59.2</v>
      </c>
      <c r="F51" s="25">
        <v>53.300000000000004</v>
      </c>
      <c r="G51" s="98">
        <v>48</v>
      </c>
    </row>
    <row r="52" spans="2:7" ht="20.25" customHeight="1">
      <c r="B52" s="782" t="s">
        <v>872</v>
      </c>
      <c r="C52" s="283"/>
      <c r="D52" s="41" t="s">
        <v>873</v>
      </c>
      <c r="E52" s="25">
        <v>64.2</v>
      </c>
      <c r="F52" s="25">
        <v>57.800000000000004</v>
      </c>
      <c r="G52" s="98">
        <v>52</v>
      </c>
    </row>
    <row r="53" spans="2:7">
      <c r="B53" s="782" t="s">
        <v>1030</v>
      </c>
      <c r="C53" s="283"/>
      <c r="D53" s="41" t="s">
        <v>1031</v>
      </c>
      <c r="E53" s="25">
        <v>17.3</v>
      </c>
      <c r="F53" s="25">
        <v>15.600000000000001</v>
      </c>
      <c r="G53" s="98">
        <v>14</v>
      </c>
    </row>
    <row r="54" spans="2:7" ht="20.25" customHeight="1">
      <c r="B54" s="782" t="s">
        <v>1032</v>
      </c>
      <c r="C54" s="283"/>
      <c r="D54" s="41" t="s">
        <v>1033</v>
      </c>
      <c r="E54" s="25">
        <v>24.700000000000003</v>
      </c>
      <c r="F54" s="25">
        <v>22.200000000000003</v>
      </c>
      <c r="G54" s="98">
        <v>20</v>
      </c>
    </row>
    <row r="55" spans="2:7" ht="20.25" customHeight="1">
      <c r="B55" s="782" t="s">
        <v>1034</v>
      </c>
      <c r="C55" s="424" t="s">
        <v>133</v>
      </c>
      <c r="D55" s="41" t="s">
        <v>1035</v>
      </c>
      <c r="E55" s="25">
        <v>37</v>
      </c>
      <c r="F55" s="25">
        <v>33.300000000000004</v>
      </c>
      <c r="G55" s="98">
        <v>30</v>
      </c>
    </row>
    <row r="56" spans="2:7" ht="20.25" customHeight="1">
      <c r="B56" s="782" t="s">
        <v>1036</v>
      </c>
      <c r="C56" s="424" t="s">
        <v>133</v>
      </c>
      <c r="D56" s="41" t="s">
        <v>1037</v>
      </c>
      <c r="E56" s="25">
        <v>37</v>
      </c>
      <c r="F56" s="25">
        <v>33.300000000000004</v>
      </c>
      <c r="G56" s="98">
        <v>30</v>
      </c>
    </row>
    <row r="57" spans="2:7" ht="20.25" customHeight="1">
      <c r="B57" s="782" t="s">
        <v>1038</v>
      </c>
      <c r="C57" s="283"/>
      <c r="D57" s="41" t="s">
        <v>1039</v>
      </c>
      <c r="E57" s="25">
        <v>37</v>
      </c>
      <c r="F57" s="25">
        <v>33.300000000000004</v>
      </c>
      <c r="G57" s="98">
        <v>30</v>
      </c>
    </row>
    <row r="58" spans="2:7" ht="20.25" customHeight="1">
      <c r="B58" s="782" t="s">
        <v>1040</v>
      </c>
      <c r="C58" s="283"/>
      <c r="D58" s="41" t="s">
        <v>1041</v>
      </c>
      <c r="E58" s="25">
        <v>37</v>
      </c>
      <c r="F58" s="25">
        <v>33.300000000000004</v>
      </c>
      <c r="G58" s="98">
        <v>30</v>
      </c>
    </row>
    <row r="59" spans="2:7" ht="20.25" customHeight="1">
      <c r="B59" s="782" t="s">
        <v>1042</v>
      </c>
      <c r="C59" s="283"/>
      <c r="D59" s="41" t="s">
        <v>1043</v>
      </c>
      <c r="E59" s="25">
        <v>39.6</v>
      </c>
      <c r="F59" s="25">
        <v>35.6</v>
      </c>
      <c r="G59" s="98">
        <v>32</v>
      </c>
    </row>
    <row r="60" spans="2:7" ht="20.25" customHeight="1">
      <c r="B60" s="782" t="s">
        <v>1044</v>
      </c>
      <c r="C60" s="283"/>
      <c r="D60" s="41" t="s">
        <v>1045</v>
      </c>
      <c r="E60" s="25">
        <v>45.7</v>
      </c>
      <c r="F60" s="25">
        <v>41.1</v>
      </c>
      <c r="G60" s="98">
        <v>37</v>
      </c>
    </row>
    <row r="61" spans="2:7" ht="20.25" customHeight="1">
      <c r="B61" s="782" t="s">
        <v>1046</v>
      </c>
      <c r="C61" s="283"/>
      <c r="D61" s="41" t="s">
        <v>1047</v>
      </c>
      <c r="E61" s="25">
        <v>98.800000000000011</v>
      </c>
      <c r="F61" s="25">
        <v>88.9</v>
      </c>
      <c r="G61" s="98">
        <v>80</v>
      </c>
    </row>
    <row r="62" spans="2:7" ht="20.25" customHeight="1">
      <c r="B62" s="782" t="s">
        <v>882</v>
      </c>
      <c r="C62" s="424" t="s">
        <v>133</v>
      </c>
      <c r="D62" s="41" t="s">
        <v>883</v>
      </c>
      <c r="E62" s="25">
        <v>56.800000000000004</v>
      </c>
      <c r="F62" s="25">
        <v>51.1</v>
      </c>
      <c r="G62" s="98">
        <v>46</v>
      </c>
    </row>
    <row r="63" spans="2:7" ht="20.25" customHeight="1">
      <c r="B63" s="782" t="s">
        <v>884</v>
      </c>
      <c r="C63" s="283"/>
      <c r="D63" s="41" t="s">
        <v>885</v>
      </c>
      <c r="E63" s="25">
        <v>23.400000000000002</v>
      </c>
      <c r="F63" s="25">
        <v>21.1</v>
      </c>
      <c r="G63" s="98">
        <v>19</v>
      </c>
    </row>
    <row r="64" spans="2:7" ht="20.25" customHeight="1">
      <c r="B64" s="782" t="s">
        <v>886</v>
      </c>
      <c r="C64" s="424" t="s">
        <v>133</v>
      </c>
      <c r="D64" s="41" t="s">
        <v>887</v>
      </c>
      <c r="E64" s="25">
        <v>23.400000000000002</v>
      </c>
      <c r="F64" s="25">
        <v>21.1</v>
      </c>
      <c r="G64" s="98">
        <v>19</v>
      </c>
    </row>
    <row r="65" spans="2:7" ht="20.25" customHeight="1">
      <c r="B65" s="782" t="s">
        <v>888</v>
      </c>
      <c r="C65" s="424" t="s">
        <v>133</v>
      </c>
      <c r="D65" s="41" t="s">
        <v>889</v>
      </c>
      <c r="E65" s="25">
        <v>23.400000000000002</v>
      </c>
      <c r="F65" s="25">
        <v>21.1</v>
      </c>
      <c r="G65" s="98">
        <v>19</v>
      </c>
    </row>
    <row r="66" spans="2:7" ht="20.25" customHeight="1">
      <c r="B66" s="782" t="s">
        <v>890</v>
      </c>
      <c r="C66" s="283"/>
      <c r="D66" s="41" t="s">
        <v>891</v>
      </c>
      <c r="E66" s="25">
        <v>46.900000000000006</v>
      </c>
      <c r="F66" s="25">
        <v>42.2</v>
      </c>
      <c r="G66" s="98">
        <v>38</v>
      </c>
    </row>
    <row r="67" spans="2:7" ht="20.25" customHeight="1">
      <c r="B67" s="782" t="s">
        <v>892</v>
      </c>
      <c r="C67" s="283"/>
      <c r="D67" s="41" t="s">
        <v>893</v>
      </c>
      <c r="E67" s="25">
        <v>46.900000000000006</v>
      </c>
      <c r="F67" s="25">
        <v>42.2</v>
      </c>
      <c r="G67" s="98">
        <v>38</v>
      </c>
    </row>
    <row r="68" spans="2:7" ht="20.25" customHeight="1">
      <c r="B68" s="782" t="s">
        <v>880</v>
      </c>
      <c r="C68" s="283"/>
      <c r="D68" s="41" t="s">
        <v>881</v>
      </c>
      <c r="E68" s="25">
        <v>56.800000000000004</v>
      </c>
      <c r="F68" s="25">
        <v>51.1</v>
      </c>
      <c r="G68" s="98">
        <v>46</v>
      </c>
    </row>
    <row r="69" spans="2:7" ht="20.25" customHeight="1">
      <c r="B69" s="782" t="s">
        <v>1048</v>
      </c>
      <c r="C69" s="283"/>
      <c r="D69" s="41" t="s">
        <v>1049</v>
      </c>
      <c r="E69" s="25">
        <v>84</v>
      </c>
      <c r="F69" s="25">
        <v>75.600000000000009</v>
      </c>
      <c r="G69" s="98">
        <v>68</v>
      </c>
    </row>
    <row r="70" spans="2:7" ht="20.25" customHeight="1">
      <c r="B70" s="782" t="s">
        <v>1050</v>
      </c>
      <c r="C70" s="283"/>
      <c r="D70" s="41" t="s">
        <v>877</v>
      </c>
      <c r="E70" s="25">
        <v>92.600000000000009</v>
      </c>
      <c r="F70" s="25">
        <v>83.300000000000011</v>
      </c>
      <c r="G70" s="98">
        <v>75</v>
      </c>
    </row>
    <row r="71" spans="2:7" ht="20.25" customHeight="1">
      <c r="B71" s="782" t="s">
        <v>1051</v>
      </c>
      <c r="C71" s="283"/>
      <c r="D71" s="41" t="s">
        <v>879</v>
      </c>
      <c r="E71" s="25">
        <v>104.9</v>
      </c>
      <c r="F71" s="25">
        <v>94.4</v>
      </c>
      <c r="G71" s="98">
        <v>85</v>
      </c>
    </row>
    <row r="72" spans="2:7" ht="20.25" customHeight="1">
      <c r="B72" s="782" t="s">
        <v>894</v>
      </c>
      <c r="C72" s="283"/>
      <c r="D72" s="41" t="s">
        <v>895</v>
      </c>
      <c r="E72" s="25">
        <v>103.7</v>
      </c>
      <c r="F72" s="25">
        <v>93.300000000000011</v>
      </c>
      <c r="G72" s="98">
        <v>84</v>
      </c>
    </row>
    <row r="73" spans="2:7" ht="20.25" customHeight="1">
      <c r="B73" s="782" t="s">
        <v>896</v>
      </c>
      <c r="C73" s="283"/>
      <c r="D73" s="41" t="s">
        <v>897</v>
      </c>
      <c r="E73" s="25">
        <v>118.60000000000001</v>
      </c>
      <c r="F73" s="25">
        <v>106.7</v>
      </c>
      <c r="G73" s="98">
        <v>96</v>
      </c>
    </row>
    <row r="74" spans="2:7" ht="20.25" customHeight="1">
      <c r="B74" s="782" t="s">
        <v>898</v>
      </c>
      <c r="C74" s="283"/>
      <c r="D74" s="41" t="s">
        <v>899</v>
      </c>
      <c r="E74" s="25">
        <v>118.60000000000001</v>
      </c>
      <c r="F74" s="25">
        <v>106.7</v>
      </c>
      <c r="G74" s="98">
        <v>96</v>
      </c>
    </row>
    <row r="75" spans="2:7" ht="20.25" customHeight="1">
      <c r="B75" s="782" t="s">
        <v>900</v>
      </c>
      <c r="C75" s="283"/>
      <c r="D75" s="41" t="s">
        <v>901</v>
      </c>
      <c r="E75" s="25">
        <v>128.4</v>
      </c>
      <c r="F75" s="25">
        <v>115.60000000000001</v>
      </c>
      <c r="G75" s="98">
        <v>104</v>
      </c>
    </row>
    <row r="76" spans="2:7" ht="20.25" customHeight="1">
      <c r="B76" s="782" t="s">
        <v>904</v>
      </c>
      <c r="C76" s="424" t="s">
        <v>133</v>
      </c>
      <c r="D76" s="41" t="s">
        <v>905</v>
      </c>
      <c r="E76" s="25">
        <v>85.2</v>
      </c>
      <c r="F76" s="25">
        <v>76.7</v>
      </c>
      <c r="G76" s="98">
        <v>69</v>
      </c>
    </row>
    <row r="77" spans="2:7" ht="20.25" customHeight="1">
      <c r="B77" s="782" t="s">
        <v>906</v>
      </c>
      <c r="C77" s="424" t="s">
        <v>133</v>
      </c>
      <c r="D77" s="41" t="s">
        <v>907</v>
      </c>
      <c r="E77" s="25">
        <v>35.800000000000004</v>
      </c>
      <c r="F77" s="25">
        <v>32.200000000000003</v>
      </c>
      <c r="G77" s="98">
        <v>29</v>
      </c>
    </row>
    <row r="78" spans="2:7" ht="20.25" customHeight="1">
      <c r="B78" s="782" t="s">
        <v>908</v>
      </c>
      <c r="C78" s="424" t="s">
        <v>133</v>
      </c>
      <c r="D78" s="41" t="s">
        <v>909</v>
      </c>
      <c r="E78" s="25">
        <v>35.800000000000004</v>
      </c>
      <c r="F78" s="25">
        <v>32.200000000000003</v>
      </c>
      <c r="G78" s="98">
        <v>29</v>
      </c>
    </row>
    <row r="79" spans="2:7" ht="20.25" customHeight="1">
      <c r="B79" s="782" t="s">
        <v>910</v>
      </c>
      <c r="C79" s="424" t="s">
        <v>133</v>
      </c>
      <c r="D79" s="41" t="s">
        <v>911</v>
      </c>
      <c r="E79" s="25">
        <v>35.800000000000004</v>
      </c>
      <c r="F79" s="25">
        <v>32.200000000000003</v>
      </c>
      <c r="G79" s="98">
        <v>29</v>
      </c>
    </row>
    <row r="80" spans="2:7" ht="20.25" customHeight="1">
      <c r="B80" s="782" t="s">
        <v>912</v>
      </c>
      <c r="C80" s="424" t="s">
        <v>133</v>
      </c>
      <c r="D80" s="41" t="s">
        <v>863</v>
      </c>
      <c r="E80" s="25">
        <v>70.3</v>
      </c>
      <c r="F80" s="25">
        <v>63.300000000000004</v>
      </c>
      <c r="G80" s="98">
        <v>57</v>
      </c>
    </row>
    <row r="81" spans="1:7" ht="20.25" customHeight="1">
      <c r="B81" s="782" t="s">
        <v>913</v>
      </c>
      <c r="C81" s="424" t="s">
        <v>133</v>
      </c>
      <c r="D81" s="41" t="s">
        <v>914</v>
      </c>
      <c r="E81" s="25">
        <v>55.6</v>
      </c>
      <c r="F81" s="25">
        <v>50</v>
      </c>
      <c r="G81" s="98">
        <v>45</v>
      </c>
    </row>
    <row r="82" spans="1:7" ht="20.25" customHeight="1">
      <c r="B82" s="782" t="s">
        <v>902</v>
      </c>
      <c r="C82" s="424" t="s">
        <v>133</v>
      </c>
      <c r="D82" s="41" t="s">
        <v>903</v>
      </c>
      <c r="E82" s="25">
        <v>85.2</v>
      </c>
      <c r="F82" s="25">
        <v>76.7</v>
      </c>
      <c r="G82" s="98">
        <v>69</v>
      </c>
    </row>
    <row r="83" spans="1:7">
      <c r="A83" s="63"/>
      <c r="B83" s="1023" t="s">
        <v>180</v>
      </c>
      <c r="C83" s="1023" t="s">
        <v>135</v>
      </c>
      <c r="D83" s="1096" t="s">
        <v>150</v>
      </c>
      <c r="E83" s="1024">
        <v>0.15</v>
      </c>
      <c r="F83" s="1024">
        <v>0.1</v>
      </c>
      <c r="G83" s="1024">
        <v>0.05</v>
      </c>
    </row>
    <row r="84" spans="1:7">
      <c r="A84" s="63"/>
      <c r="B84" s="553" t="s">
        <v>405</v>
      </c>
      <c r="C84" s="137">
        <v>476000021</v>
      </c>
      <c r="D84" s="138" t="s">
        <v>1455</v>
      </c>
      <c r="E84" s="302">
        <v>37</v>
      </c>
      <c r="F84" s="302">
        <v>33.300000000000004</v>
      </c>
      <c r="G84" s="589">
        <v>30</v>
      </c>
    </row>
    <row r="85" spans="1:7" s="39" customFormat="1" ht="36" customHeight="1">
      <c r="A85" s="442"/>
      <c r="B85" s="1381" t="s">
        <v>1052</v>
      </c>
      <c r="C85" s="1381"/>
      <c r="D85" s="1381"/>
      <c r="E85" s="1381"/>
      <c r="F85" s="1381"/>
      <c r="G85" s="1381"/>
    </row>
    <row r="86" spans="1:7" ht="15.95">
      <c r="A86" s="59" t="s">
        <v>205</v>
      </c>
      <c r="B86" s="15"/>
      <c r="C86" s="15"/>
      <c r="D86" s="15"/>
      <c r="E86" s="15"/>
      <c r="F86" s="15"/>
      <c r="G86" s="15"/>
    </row>
    <row r="87" spans="1:7" ht="15.95">
      <c r="A87" s="59" t="s">
        <v>222</v>
      </c>
      <c r="B87" s="15"/>
      <c r="C87" s="15"/>
      <c r="D87" s="15"/>
      <c r="E87" s="15"/>
      <c r="F87" s="15"/>
      <c r="G87" s="15"/>
    </row>
    <row r="88" spans="1:7" ht="15.75" customHeight="1">
      <c r="A88" s="15"/>
      <c r="B88" s="15"/>
      <c r="C88" s="15"/>
      <c r="D88" s="15"/>
      <c r="E88" s="15"/>
      <c r="F88" s="15"/>
      <c r="G88" s="15"/>
    </row>
  </sheetData>
  <mergeCells count="1">
    <mergeCell ref="B85:G85"/>
  </mergeCells>
  <hyperlinks>
    <hyperlink ref="A87" location="Index!A1" display="Return to Index" xr:uid="{34267A61-C0DE-CD46-96A4-0C74FCC6A2F4}"/>
    <hyperlink ref="A86" r:id="rId1" xr:uid="{2897AF35-29CD-2F43-A7B6-7B48FA48969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0CA1-8B8D-AE41-AA3A-B7BD835B86CA}">
  <sheetPr>
    <tabColor rgb="FF00B0F0"/>
  </sheetPr>
  <dimension ref="A1:G27"/>
  <sheetViews>
    <sheetView workbookViewId="0">
      <selection activeCell="J9" sqref="J9"/>
    </sheetView>
  </sheetViews>
  <sheetFormatPr defaultColWidth="10.875" defaultRowHeight="15.95"/>
  <cols>
    <col min="1" max="1" width="12.5" style="39" customWidth="1"/>
    <col min="2" max="2" width="21.375" style="39" customWidth="1"/>
    <col min="3" max="3" width="10.875" style="39"/>
    <col min="4" max="4" width="52.625" style="39" customWidth="1"/>
    <col min="5" max="16384" width="10.875" style="39"/>
  </cols>
  <sheetData>
    <row r="1" spans="1:7" ht="15.75">
      <c r="A1" s="574" t="s">
        <v>1456</v>
      </c>
      <c r="B1" s="576" t="s">
        <v>134</v>
      </c>
      <c r="C1" s="577" t="s">
        <v>135</v>
      </c>
      <c r="D1" s="578" t="s">
        <v>1457</v>
      </c>
      <c r="E1" s="801">
        <v>0.15</v>
      </c>
      <c r="F1" s="801">
        <v>0.1</v>
      </c>
      <c r="G1" s="806">
        <v>0.05</v>
      </c>
    </row>
    <row r="2" spans="1:7" ht="15.75">
      <c r="A2" s="800"/>
      <c r="B2" s="802" t="s">
        <v>1458</v>
      </c>
      <c r="C2" s="803"/>
      <c r="D2" s="804"/>
      <c r="E2" s="803"/>
      <c r="F2" s="803"/>
      <c r="G2" s="328"/>
    </row>
    <row r="3" spans="1:7" ht="15.75">
      <c r="A3" s="81"/>
      <c r="B3" s="21" t="s">
        <v>1459</v>
      </c>
      <c r="C3" s="61">
        <v>117104399</v>
      </c>
      <c r="D3" s="42" t="s">
        <v>1460</v>
      </c>
      <c r="E3" s="25">
        <v>1543.2</v>
      </c>
      <c r="F3" s="25">
        <v>1388.9</v>
      </c>
      <c r="G3" s="807">
        <v>1250</v>
      </c>
    </row>
    <row r="4" spans="1:7" ht="15.75">
      <c r="A4" s="81"/>
      <c r="B4" s="805" t="s">
        <v>1461</v>
      </c>
      <c r="C4" s="79">
        <v>107104400</v>
      </c>
      <c r="D4" s="80" t="s">
        <v>1462</v>
      </c>
      <c r="E4" s="25">
        <v>1543.2</v>
      </c>
      <c r="F4" s="25">
        <v>1388.9</v>
      </c>
      <c r="G4" s="808">
        <v>1250</v>
      </c>
    </row>
    <row r="5" spans="1:7" ht="15.75">
      <c r="A5" s="81"/>
      <c r="B5" s="82" t="s">
        <v>149</v>
      </c>
      <c r="C5" s="83"/>
      <c r="D5" s="326" t="s">
        <v>150</v>
      </c>
      <c r="E5" s="84"/>
      <c r="F5" s="85" t="s">
        <v>151</v>
      </c>
      <c r="G5" s="809"/>
    </row>
    <row r="6" spans="1:7" ht="15.75">
      <c r="A6" s="63"/>
      <c r="B6" s="230" t="s">
        <v>310</v>
      </c>
      <c r="C6" s="88"/>
      <c r="D6" s="89" t="s">
        <v>171</v>
      </c>
      <c r="E6" s="325"/>
      <c r="F6" s="358" t="s">
        <v>165</v>
      </c>
      <c r="G6" s="810"/>
    </row>
    <row r="7" spans="1:7" ht="15.75" customHeight="1">
      <c r="A7" s="63"/>
      <c r="B7" s="1023" t="s">
        <v>180</v>
      </c>
      <c r="C7" s="1023" t="s">
        <v>135</v>
      </c>
      <c r="D7" s="1096" t="s">
        <v>150</v>
      </c>
      <c r="E7" s="1024">
        <v>0.15</v>
      </c>
      <c r="F7" s="1024">
        <v>0.1</v>
      </c>
      <c r="G7" s="1024">
        <v>0.05</v>
      </c>
    </row>
    <row r="8" spans="1:7" ht="15.75">
      <c r="A8" s="81"/>
      <c r="B8" s="230" t="s">
        <v>1463</v>
      </c>
      <c r="C8" s="86"/>
      <c r="D8" s="87" t="s">
        <v>1464</v>
      </c>
      <c r="E8" s="811">
        <v>206.20000000000002</v>
      </c>
      <c r="F8" s="812">
        <v>185.60000000000002</v>
      </c>
      <c r="G8" s="813">
        <v>167</v>
      </c>
    </row>
    <row r="9" spans="1:7" ht="15.75">
      <c r="A9" s="81"/>
      <c r="B9" s="230" t="s">
        <v>1465</v>
      </c>
      <c r="C9" s="86"/>
      <c r="D9" s="87" t="s">
        <v>1466</v>
      </c>
      <c r="E9" s="814">
        <v>45.7</v>
      </c>
      <c r="F9" s="815">
        <v>41.1</v>
      </c>
      <c r="G9" s="816">
        <v>37</v>
      </c>
    </row>
    <row r="10" spans="1:7">
      <c r="A10" s="59" t="s">
        <v>205</v>
      </c>
      <c r="B10" s="40"/>
      <c r="C10" s="40"/>
      <c r="D10" s="40"/>
      <c r="E10" s="40"/>
      <c r="F10" s="40"/>
      <c r="G10" s="40"/>
    </row>
    <row r="11" spans="1:7" ht="15.75">
      <c r="A11" s="574" t="s">
        <v>1467</v>
      </c>
      <c r="B11" s="474" t="s">
        <v>134</v>
      </c>
      <c r="C11" s="818" t="s">
        <v>135</v>
      </c>
      <c r="D11" s="475" t="s">
        <v>1468</v>
      </c>
      <c r="E11" s="476">
        <v>0.15</v>
      </c>
      <c r="F11" s="476">
        <v>0.1</v>
      </c>
      <c r="G11" s="476">
        <v>0.05</v>
      </c>
    </row>
    <row r="12" spans="1:7" ht="15.75">
      <c r="A12" s="817"/>
      <c r="B12" s="1074" t="s">
        <v>1469</v>
      </c>
      <c r="C12" s="1075">
        <v>100000858</v>
      </c>
      <c r="D12" s="1076" t="s">
        <v>1470</v>
      </c>
      <c r="E12" s="36">
        <v>911</v>
      </c>
      <c r="F12" s="36">
        <v>820</v>
      </c>
      <c r="G12" s="251">
        <v>725</v>
      </c>
    </row>
    <row r="13" spans="1:7" ht="15.75">
      <c r="A13" s="817"/>
      <c r="B13" s="1077" t="s">
        <v>1471</v>
      </c>
      <c r="C13" s="1075">
        <v>100000859</v>
      </c>
      <c r="D13" s="1078" t="s">
        <v>1472</v>
      </c>
      <c r="E13" s="36">
        <v>911</v>
      </c>
      <c r="F13" s="36">
        <v>820</v>
      </c>
      <c r="G13" s="251">
        <v>725</v>
      </c>
    </row>
    <row r="14" spans="1:7" ht="15.75">
      <c r="A14" s="817"/>
      <c r="B14" s="1077" t="s">
        <v>1473</v>
      </c>
      <c r="C14" s="1075">
        <v>100000860</v>
      </c>
      <c r="D14" s="1078" t="s">
        <v>1474</v>
      </c>
      <c r="E14" s="36">
        <v>998</v>
      </c>
      <c r="F14" s="36">
        <v>898</v>
      </c>
      <c r="G14" s="251">
        <v>808</v>
      </c>
    </row>
    <row r="15" spans="1:7" ht="15.75">
      <c r="A15" s="817"/>
      <c r="B15" s="1077" t="s">
        <v>1475</v>
      </c>
      <c r="C15" s="1075">
        <v>100000861</v>
      </c>
      <c r="D15" s="1078" t="s">
        <v>1476</v>
      </c>
      <c r="E15" s="36">
        <v>998</v>
      </c>
      <c r="F15" s="36">
        <v>898</v>
      </c>
      <c r="G15" s="251">
        <v>808</v>
      </c>
    </row>
    <row r="16" spans="1:7" ht="15.75">
      <c r="A16" s="817"/>
      <c r="B16" s="1077" t="s">
        <v>1477</v>
      </c>
      <c r="C16" s="1075">
        <v>100000862</v>
      </c>
      <c r="D16" s="1078" t="s">
        <v>1478</v>
      </c>
      <c r="E16" s="36">
        <v>911</v>
      </c>
      <c r="F16" s="36">
        <v>820</v>
      </c>
      <c r="G16" s="251">
        <v>725</v>
      </c>
    </row>
    <row r="17" spans="1:7" ht="15.75">
      <c r="A17" s="817"/>
      <c r="B17" s="1077" t="s">
        <v>1479</v>
      </c>
      <c r="C17" s="1075">
        <v>100000863</v>
      </c>
      <c r="D17" s="1078" t="s">
        <v>1480</v>
      </c>
      <c r="E17" s="36">
        <v>911</v>
      </c>
      <c r="F17" s="36">
        <v>820</v>
      </c>
      <c r="G17" s="251">
        <v>725</v>
      </c>
    </row>
    <row r="18" spans="1:7" ht="15.75">
      <c r="A18" s="817"/>
      <c r="B18" s="1077" t="s">
        <v>1481</v>
      </c>
      <c r="C18" s="1075">
        <v>100000864</v>
      </c>
      <c r="D18" s="1078" t="s">
        <v>1482</v>
      </c>
      <c r="E18" s="36">
        <v>998</v>
      </c>
      <c r="F18" s="36">
        <v>898</v>
      </c>
      <c r="G18" s="251">
        <v>808</v>
      </c>
    </row>
    <row r="19" spans="1:7" ht="15.75">
      <c r="A19" s="817"/>
      <c r="B19" s="1079" t="s">
        <v>1483</v>
      </c>
      <c r="C19" s="1075">
        <v>100000865</v>
      </c>
      <c r="D19" s="1080" t="s">
        <v>1484</v>
      </c>
      <c r="E19" s="36">
        <v>998</v>
      </c>
      <c r="F19" s="36">
        <v>898</v>
      </c>
      <c r="G19" s="251">
        <v>808</v>
      </c>
    </row>
    <row r="20" spans="1:7" ht="15.75">
      <c r="A20" s="817"/>
      <c r="B20" s="477" t="s">
        <v>149</v>
      </c>
      <c r="C20" s="478"/>
      <c r="D20" s="479" t="s">
        <v>700</v>
      </c>
      <c r="E20" s="1391" t="s">
        <v>151</v>
      </c>
      <c r="F20" s="1392"/>
      <c r="G20" s="1393"/>
    </row>
    <row r="21" spans="1:7" ht="15.75">
      <c r="A21" s="817"/>
      <c r="B21" s="480" t="s">
        <v>157</v>
      </c>
      <c r="C21" s="211"/>
      <c r="D21" s="480" t="s">
        <v>390</v>
      </c>
      <c r="E21" s="481"/>
      <c r="F21" s="482">
        <v>70</v>
      </c>
      <c r="G21" s="819"/>
    </row>
    <row r="22" spans="1:7" ht="15.75">
      <c r="A22" s="817"/>
      <c r="B22" s="480" t="s">
        <v>393</v>
      </c>
      <c r="C22" s="201"/>
      <c r="D22" s="480" t="s">
        <v>1485</v>
      </c>
      <c r="E22" s="481"/>
      <c r="F22" s="482">
        <v>70</v>
      </c>
      <c r="G22" s="819"/>
    </row>
    <row r="23" spans="1:7" ht="15.75">
      <c r="A23" s="817"/>
      <c r="B23" s="480" t="s">
        <v>1486</v>
      </c>
      <c r="C23" s="201"/>
      <c r="D23" s="480" t="s">
        <v>1487</v>
      </c>
      <c r="E23" s="481"/>
      <c r="F23" s="483">
        <v>16</v>
      </c>
      <c r="G23" s="819"/>
    </row>
    <row r="24" spans="1:7" ht="15.75">
      <c r="A24" s="817"/>
      <c r="B24" s="480" t="s">
        <v>176</v>
      </c>
      <c r="C24" s="201"/>
      <c r="D24" s="480" t="s">
        <v>1488</v>
      </c>
      <c r="E24" s="481"/>
      <c r="F24" s="820">
        <v>24</v>
      </c>
      <c r="G24" s="819"/>
    </row>
    <row r="25" spans="1:7" ht="15.75">
      <c r="A25" s="456" t="s">
        <v>205</v>
      </c>
      <c r="B25" s="484"/>
      <c r="C25" s="484"/>
      <c r="D25" s="484"/>
      <c r="E25" s="484"/>
      <c r="F25" s="484"/>
      <c r="G25" s="484"/>
    </row>
    <row r="26" spans="1:7">
      <c r="A26" s="59" t="s">
        <v>222</v>
      </c>
      <c r="B26" s="40"/>
      <c r="C26" s="40"/>
      <c r="D26" s="40"/>
      <c r="E26" s="40"/>
      <c r="F26" s="40"/>
      <c r="G26" s="40"/>
    </row>
    <row r="27" spans="1:7" ht="15.75">
      <c r="A27" s="484"/>
      <c r="B27" s="484"/>
      <c r="C27" s="484"/>
      <c r="D27" s="484"/>
      <c r="E27" s="484"/>
      <c r="F27" s="484"/>
      <c r="G27" s="484"/>
    </row>
  </sheetData>
  <mergeCells count="1">
    <mergeCell ref="E20:G20"/>
  </mergeCells>
  <hyperlinks>
    <hyperlink ref="A26" location="Index!A1" display="Return to Index" xr:uid="{AE463895-C003-4C4C-95E5-85CE0499B482}"/>
    <hyperlink ref="A10" r:id="rId1" xr:uid="{F4AD0EB2-6262-469E-BCEE-E640849FD6C8}"/>
    <hyperlink ref="A25" r:id="rId2" xr:uid="{1A5F969C-A813-A047-B2C0-8C60ECA7B5E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AB5F-209E-1A49-9B5F-D92CD5817947}">
  <dimension ref="A1:G236"/>
  <sheetViews>
    <sheetView zoomScale="98" zoomScaleNormal="98" workbookViewId="0">
      <selection activeCell="F204" sqref="F204"/>
    </sheetView>
  </sheetViews>
  <sheetFormatPr defaultColWidth="11" defaultRowHeight="15.95"/>
  <cols>
    <col min="1" max="1" width="15.375" customWidth="1"/>
    <col min="2" max="2" width="23.625" customWidth="1"/>
    <col min="3" max="3" width="11.875" customWidth="1"/>
    <col min="4" max="4" width="64.625" customWidth="1"/>
  </cols>
  <sheetData>
    <row r="1" spans="1:7" s="163" customFormat="1" ht="30.95">
      <c r="A1" s="1394" t="s">
        <v>1489</v>
      </c>
      <c r="B1" s="1395"/>
      <c r="C1" s="1395"/>
      <c r="D1" s="1395"/>
      <c r="E1" s="1395"/>
      <c r="F1" s="1395"/>
      <c r="G1" s="1396"/>
    </row>
    <row r="2" spans="1:7" ht="33.950000000000003" customHeight="1">
      <c r="A2" s="1397" t="s">
        <v>1490</v>
      </c>
      <c r="B2" s="1398"/>
      <c r="C2" s="1398"/>
      <c r="D2" s="1398"/>
      <c r="E2" s="1398"/>
      <c r="F2" s="1398"/>
      <c r="G2" s="1399"/>
    </row>
    <row r="3" spans="1:7" ht="17.100000000000001">
      <c r="A3" s="574" t="s">
        <v>1491</v>
      </c>
      <c r="B3" s="1128" t="s">
        <v>134</v>
      </c>
      <c r="C3" s="277" t="s">
        <v>135</v>
      </c>
      <c r="D3" s="1129" t="s">
        <v>986</v>
      </c>
      <c r="E3" s="274">
        <v>0.15</v>
      </c>
      <c r="F3" s="1130">
        <v>0.1</v>
      </c>
      <c r="G3" s="274">
        <v>0.05</v>
      </c>
    </row>
    <row r="4" spans="1:7">
      <c r="A4" s="63"/>
      <c r="B4" s="694" t="s">
        <v>1492</v>
      </c>
      <c r="C4" s="155" t="s">
        <v>1493</v>
      </c>
      <c r="D4" s="308" t="s">
        <v>1494</v>
      </c>
      <c r="E4" s="359">
        <v>2839.6000000000004</v>
      </c>
      <c r="F4" s="359">
        <v>2555.6000000000004</v>
      </c>
      <c r="G4" s="336">
        <v>2300</v>
      </c>
    </row>
    <row r="5" spans="1:7">
      <c r="A5" s="63"/>
      <c r="B5" s="112" t="s">
        <v>1495</v>
      </c>
      <c r="C5" s="44"/>
      <c r="D5" s="41" t="s">
        <v>1496</v>
      </c>
      <c r="E5" s="297">
        <v>3148.1000000000004</v>
      </c>
      <c r="F5" s="297">
        <v>2833.3</v>
      </c>
      <c r="G5" s="98">
        <v>2550</v>
      </c>
    </row>
    <row r="6" spans="1:7">
      <c r="A6" s="63"/>
      <c r="B6" s="112" t="s">
        <v>1497</v>
      </c>
      <c r="C6" s="44"/>
      <c r="D6" s="41" t="s">
        <v>1498</v>
      </c>
      <c r="E6" s="297">
        <v>3209.9</v>
      </c>
      <c r="F6" s="297">
        <v>2888.9</v>
      </c>
      <c r="G6" s="98">
        <v>2600</v>
      </c>
    </row>
    <row r="7" spans="1:7">
      <c r="A7" s="63"/>
      <c r="B7" s="112" t="s">
        <v>1499</v>
      </c>
      <c r="C7" s="44" t="s">
        <v>1500</v>
      </c>
      <c r="D7" s="41" t="s">
        <v>1501</v>
      </c>
      <c r="E7" s="297">
        <v>3456.8</v>
      </c>
      <c r="F7" s="297">
        <v>3111.1000000000004</v>
      </c>
      <c r="G7" s="98">
        <v>2800</v>
      </c>
    </row>
    <row r="8" spans="1:7">
      <c r="A8" s="63"/>
      <c r="B8" s="544" t="s">
        <v>149</v>
      </c>
      <c r="C8" s="54"/>
      <c r="D8" s="110" t="s">
        <v>150</v>
      </c>
      <c r="E8" s="58"/>
      <c r="F8" s="34" t="s">
        <v>151</v>
      </c>
      <c r="G8" s="141"/>
    </row>
    <row r="9" spans="1:7">
      <c r="A9" s="63"/>
      <c r="B9" s="112" t="s">
        <v>157</v>
      </c>
      <c r="C9" s="44"/>
      <c r="D9" s="41" t="s">
        <v>390</v>
      </c>
      <c r="E9" s="45"/>
      <c r="F9" s="46">
        <v>70</v>
      </c>
      <c r="G9" s="142"/>
    </row>
    <row r="10" spans="1:7">
      <c r="A10" s="63"/>
      <c r="B10" s="112" t="s">
        <v>163</v>
      </c>
      <c r="C10" s="108"/>
      <c r="D10" s="41" t="s">
        <v>164</v>
      </c>
      <c r="E10" s="45"/>
      <c r="F10" s="46" t="s">
        <v>165</v>
      </c>
      <c r="G10" s="142"/>
    </row>
    <row r="11" spans="1:7" ht="24">
      <c r="A11" s="63"/>
      <c r="B11" s="112" t="s">
        <v>166</v>
      </c>
      <c r="C11" s="44"/>
      <c r="D11" s="41" t="s">
        <v>1502</v>
      </c>
      <c r="E11" s="45"/>
      <c r="F11" s="46">
        <v>175</v>
      </c>
      <c r="G11" s="142"/>
    </row>
    <row r="12" spans="1:7">
      <c r="A12" s="63"/>
      <c r="B12" s="112" t="s">
        <v>279</v>
      </c>
      <c r="C12" s="44"/>
      <c r="D12" s="41" t="s">
        <v>1503</v>
      </c>
      <c r="E12" s="45"/>
      <c r="F12" s="46">
        <v>35</v>
      </c>
      <c r="G12" s="142"/>
    </row>
    <row r="13" spans="1:7">
      <c r="A13" s="63"/>
      <c r="B13" s="112" t="s">
        <v>401</v>
      </c>
      <c r="C13" s="44"/>
      <c r="D13" s="41" t="s">
        <v>1504</v>
      </c>
      <c r="E13" s="45"/>
      <c r="F13" s="46">
        <v>140</v>
      </c>
      <c r="G13" s="142"/>
    </row>
    <row r="14" spans="1:7">
      <c r="A14" s="63"/>
      <c r="B14" s="553" t="s">
        <v>281</v>
      </c>
      <c r="C14" s="137"/>
      <c r="D14" s="138" t="s">
        <v>1505</v>
      </c>
      <c r="E14" s="139"/>
      <c r="F14" s="140">
        <v>55</v>
      </c>
      <c r="G14" s="697"/>
    </row>
    <row r="15" spans="1:7" ht="21" customHeight="1">
      <c r="A15" s="457" t="s">
        <v>205</v>
      </c>
      <c r="B15" s="51"/>
      <c r="C15" s="64"/>
      <c r="D15" s="65"/>
      <c r="E15" s="52"/>
      <c r="F15" s="52"/>
      <c r="G15" s="52"/>
    </row>
    <row r="16" spans="1:7" s="39" customFormat="1" ht="27.95">
      <c r="A16" s="1131" t="s">
        <v>1506</v>
      </c>
      <c r="B16" s="1096" t="s">
        <v>134</v>
      </c>
      <c r="C16" s="1096" t="s">
        <v>135</v>
      </c>
      <c r="D16" s="1096" t="s">
        <v>1507</v>
      </c>
      <c r="E16" s="1024">
        <v>0.15</v>
      </c>
      <c r="F16" s="1132">
        <v>0.1</v>
      </c>
      <c r="G16" s="1132">
        <v>0.05</v>
      </c>
    </row>
    <row r="17" spans="1:7" s="39" customFormat="1">
      <c r="A17" s="825" t="s">
        <v>1508</v>
      </c>
      <c r="B17" s="826" t="s">
        <v>1509</v>
      </c>
      <c r="C17" s="173" t="s">
        <v>1508</v>
      </c>
      <c r="D17" s="175" t="s">
        <v>1510</v>
      </c>
      <c r="E17" s="31">
        <v>5717</v>
      </c>
      <c r="F17" s="31">
        <v>5215</v>
      </c>
      <c r="G17" s="1093">
        <v>4500</v>
      </c>
    </row>
    <row r="18" spans="1:7" s="39" customFormat="1">
      <c r="A18" s="825" t="s">
        <v>1508</v>
      </c>
      <c r="B18" s="826" t="s">
        <v>1511</v>
      </c>
      <c r="C18" s="173" t="s">
        <v>1508</v>
      </c>
      <c r="D18" s="175" t="s">
        <v>1512</v>
      </c>
      <c r="E18" s="31">
        <v>5717</v>
      </c>
      <c r="F18" s="31">
        <v>5215</v>
      </c>
      <c r="G18" s="1093">
        <v>4700</v>
      </c>
    </row>
    <row r="19" spans="1:7" s="39" customFormat="1">
      <c r="A19" s="825" t="s">
        <v>1508</v>
      </c>
      <c r="B19" s="826" t="s">
        <v>1513</v>
      </c>
      <c r="C19" s="173" t="s">
        <v>133</v>
      </c>
      <c r="D19" s="175" t="s">
        <v>1514</v>
      </c>
      <c r="E19" s="31">
        <v>6230</v>
      </c>
      <c r="F19" s="31">
        <v>5682</v>
      </c>
      <c r="G19" s="1093">
        <v>4950</v>
      </c>
    </row>
    <row r="20" spans="1:7" s="39" customFormat="1">
      <c r="A20" s="825" t="s">
        <v>1508</v>
      </c>
      <c r="B20" s="826" t="s">
        <v>1515</v>
      </c>
      <c r="C20" s="173" t="s">
        <v>133</v>
      </c>
      <c r="D20" s="175" t="s">
        <v>1516</v>
      </c>
      <c r="E20" s="31">
        <v>6230</v>
      </c>
      <c r="F20" s="31">
        <v>5682</v>
      </c>
      <c r="G20" s="1093">
        <v>4800</v>
      </c>
    </row>
    <row r="21" spans="1:7" s="39" customFormat="1">
      <c r="A21" s="825" t="s">
        <v>1508</v>
      </c>
      <c r="B21" s="826" t="s">
        <v>1517</v>
      </c>
      <c r="C21" s="173" t="s">
        <v>133</v>
      </c>
      <c r="D21" s="175" t="s">
        <v>1518</v>
      </c>
      <c r="E21" s="31">
        <v>6230</v>
      </c>
      <c r="F21" s="31">
        <v>5682</v>
      </c>
      <c r="G21" s="1093">
        <v>5000</v>
      </c>
    </row>
    <row r="22" spans="1:7" s="39" customFormat="1">
      <c r="A22" s="825" t="s">
        <v>1508</v>
      </c>
      <c r="B22" s="826" t="s">
        <v>1519</v>
      </c>
      <c r="C22" s="173" t="s">
        <v>133</v>
      </c>
      <c r="D22" s="175" t="s">
        <v>1520</v>
      </c>
      <c r="E22" s="31">
        <v>6230</v>
      </c>
      <c r="F22" s="31">
        <v>5682</v>
      </c>
      <c r="G22" s="1093">
        <v>5000</v>
      </c>
    </row>
    <row r="23" spans="1:7" s="39" customFormat="1">
      <c r="A23" s="825" t="s">
        <v>1508</v>
      </c>
      <c r="B23" s="826" t="s">
        <v>1521</v>
      </c>
      <c r="C23" s="173" t="s">
        <v>133</v>
      </c>
      <c r="D23" s="175" t="s">
        <v>1522</v>
      </c>
      <c r="E23" s="31">
        <v>6230</v>
      </c>
      <c r="F23" s="31">
        <v>5682</v>
      </c>
      <c r="G23" s="1093">
        <v>5050</v>
      </c>
    </row>
    <row r="24" spans="1:7" s="39" customFormat="1">
      <c r="A24" s="825" t="s">
        <v>1508</v>
      </c>
      <c r="B24" s="826" t="s">
        <v>1523</v>
      </c>
      <c r="C24" s="173" t="s">
        <v>1524</v>
      </c>
      <c r="D24" s="175" t="s">
        <v>1525</v>
      </c>
      <c r="E24" s="31">
        <v>6230</v>
      </c>
      <c r="F24" s="31">
        <v>5682</v>
      </c>
      <c r="G24" s="1093">
        <v>5500</v>
      </c>
    </row>
    <row r="25" spans="1:7" s="39" customFormat="1">
      <c r="A25" s="825" t="s">
        <v>1508</v>
      </c>
      <c r="B25" s="826" t="s">
        <v>1526</v>
      </c>
      <c r="C25" s="173" t="s">
        <v>1527</v>
      </c>
      <c r="D25" s="175" t="s">
        <v>1528</v>
      </c>
      <c r="E25" s="31">
        <v>6487</v>
      </c>
      <c r="F25" s="31">
        <v>5915</v>
      </c>
      <c r="G25" s="1093">
        <v>5250</v>
      </c>
    </row>
    <row r="26" spans="1:7" s="39" customFormat="1">
      <c r="A26" s="825" t="s">
        <v>1508</v>
      </c>
      <c r="B26" s="826" t="s">
        <v>1529</v>
      </c>
      <c r="C26" s="173" t="s">
        <v>133</v>
      </c>
      <c r="D26" s="175" t="s">
        <v>1530</v>
      </c>
      <c r="E26" s="31">
        <v>6487</v>
      </c>
      <c r="F26" s="31">
        <v>5915</v>
      </c>
      <c r="G26" s="1093">
        <v>5500</v>
      </c>
    </row>
    <row r="27" spans="1:7" s="39" customFormat="1">
      <c r="A27" s="825" t="s">
        <v>1508</v>
      </c>
      <c r="B27" s="826" t="s">
        <v>1531</v>
      </c>
      <c r="C27" s="173" t="s">
        <v>133</v>
      </c>
      <c r="D27" s="175" t="s">
        <v>1532</v>
      </c>
      <c r="E27" s="31">
        <v>6487</v>
      </c>
      <c r="F27" s="31">
        <v>5915</v>
      </c>
      <c r="G27" s="1093">
        <v>5750</v>
      </c>
    </row>
    <row r="28" spans="1:7" s="39" customFormat="1">
      <c r="A28" s="825" t="s">
        <v>1508</v>
      </c>
      <c r="B28" s="826" t="s">
        <v>1533</v>
      </c>
      <c r="C28" s="173" t="s">
        <v>133</v>
      </c>
      <c r="D28" s="175" t="s">
        <v>1534</v>
      </c>
      <c r="E28" s="31">
        <v>6230</v>
      </c>
      <c r="F28" s="31">
        <v>5682</v>
      </c>
      <c r="G28" s="1093">
        <v>5850</v>
      </c>
    </row>
    <row r="29" spans="1:7" s="39" customFormat="1">
      <c r="A29" s="825" t="s">
        <v>1508</v>
      </c>
      <c r="B29" s="826" t="s">
        <v>1535</v>
      </c>
      <c r="C29" s="173" t="s">
        <v>133</v>
      </c>
      <c r="D29" s="175" t="s">
        <v>1536</v>
      </c>
      <c r="E29" s="31">
        <v>6230</v>
      </c>
      <c r="F29" s="31">
        <v>5682</v>
      </c>
      <c r="G29" s="1093">
        <v>6050</v>
      </c>
    </row>
    <row r="30" spans="1:7" s="39" customFormat="1">
      <c r="A30" s="825" t="s">
        <v>1508</v>
      </c>
      <c r="B30" s="826" t="s">
        <v>1537</v>
      </c>
      <c r="C30" s="173" t="s">
        <v>133</v>
      </c>
      <c r="D30" s="175" t="s">
        <v>1538</v>
      </c>
      <c r="E30" s="31">
        <v>6487</v>
      </c>
      <c r="F30" s="31">
        <v>5915</v>
      </c>
      <c r="G30" s="1093">
        <v>5800</v>
      </c>
    </row>
    <row r="31" spans="1:7" s="39" customFormat="1">
      <c r="A31" s="825" t="s">
        <v>1508</v>
      </c>
      <c r="B31" s="826" t="s">
        <v>1539</v>
      </c>
      <c r="C31" s="173" t="s">
        <v>133</v>
      </c>
      <c r="D31" s="175" t="s">
        <v>1540</v>
      </c>
      <c r="E31" s="31">
        <v>6487</v>
      </c>
      <c r="F31" s="31">
        <v>5915</v>
      </c>
      <c r="G31" s="1093">
        <v>6050</v>
      </c>
    </row>
    <row r="32" spans="1:7" s="39" customFormat="1">
      <c r="A32" s="825" t="s">
        <v>1508</v>
      </c>
      <c r="B32" s="826" t="s">
        <v>1541</v>
      </c>
      <c r="C32" s="173" t="s">
        <v>133</v>
      </c>
      <c r="D32" s="175" t="s">
        <v>1542</v>
      </c>
      <c r="E32" s="31">
        <v>6487</v>
      </c>
      <c r="F32" s="31">
        <v>5915</v>
      </c>
      <c r="G32" s="1093">
        <v>6300</v>
      </c>
    </row>
    <row r="33" spans="1:7" s="39" customFormat="1">
      <c r="A33" s="825" t="s">
        <v>1508</v>
      </c>
      <c r="B33" s="827" t="s">
        <v>149</v>
      </c>
      <c r="C33" s="176" t="s">
        <v>1508</v>
      </c>
      <c r="D33" s="368" t="s">
        <v>150</v>
      </c>
      <c r="E33" s="177" t="s">
        <v>1508</v>
      </c>
      <c r="F33" s="458" t="s">
        <v>151</v>
      </c>
      <c r="G33" s="828" t="s">
        <v>1508</v>
      </c>
    </row>
    <row r="34" spans="1:7" s="39" customFormat="1">
      <c r="A34" s="825" t="s">
        <v>1508</v>
      </c>
      <c r="B34" s="826" t="s">
        <v>157</v>
      </c>
      <c r="C34" s="173" t="s">
        <v>1508</v>
      </c>
      <c r="D34" s="175" t="s">
        <v>390</v>
      </c>
      <c r="E34" s="459" t="s">
        <v>1508</v>
      </c>
      <c r="F34" s="249">
        <v>70</v>
      </c>
      <c r="G34" s="829" t="s">
        <v>1508</v>
      </c>
    </row>
    <row r="35" spans="1:7" s="39" customFormat="1">
      <c r="A35" s="825" t="s">
        <v>1508</v>
      </c>
      <c r="B35" s="826" t="s">
        <v>1543</v>
      </c>
      <c r="C35" s="173" t="s">
        <v>1508</v>
      </c>
      <c r="D35" s="175" t="s">
        <v>1544</v>
      </c>
      <c r="E35" s="459" t="s">
        <v>1508</v>
      </c>
      <c r="F35" s="249">
        <v>120</v>
      </c>
      <c r="G35" s="829" t="s">
        <v>1508</v>
      </c>
    </row>
    <row r="36" spans="1:7" s="39" customFormat="1">
      <c r="A36" s="825" t="s">
        <v>1508</v>
      </c>
      <c r="B36" s="826" t="s">
        <v>1545</v>
      </c>
      <c r="C36" s="173" t="s">
        <v>1508</v>
      </c>
      <c r="D36" s="175" t="s">
        <v>1546</v>
      </c>
      <c r="E36" s="459" t="s">
        <v>1508</v>
      </c>
      <c r="F36" s="249">
        <v>230</v>
      </c>
      <c r="G36" s="829" t="s">
        <v>1508</v>
      </c>
    </row>
    <row r="37" spans="1:7" s="39" customFormat="1">
      <c r="A37" s="825" t="s">
        <v>1508</v>
      </c>
      <c r="B37" s="826" t="s">
        <v>1547</v>
      </c>
      <c r="C37" s="173" t="s">
        <v>1508</v>
      </c>
      <c r="D37" s="175" t="s">
        <v>1548</v>
      </c>
      <c r="E37" s="459" t="s">
        <v>1508</v>
      </c>
      <c r="F37" s="249">
        <v>350</v>
      </c>
      <c r="G37" s="829" t="s">
        <v>1508</v>
      </c>
    </row>
    <row r="38" spans="1:7" s="39" customFormat="1">
      <c r="A38" s="825" t="s">
        <v>1508</v>
      </c>
      <c r="B38" s="826" t="s">
        <v>163</v>
      </c>
      <c r="C38" s="460" t="s">
        <v>1508</v>
      </c>
      <c r="D38" s="175" t="s">
        <v>164</v>
      </c>
      <c r="E38" s="459" t="s">
        <v>1508</v>
      </c>
      <c r="F38" s="461" t="s">
        <v>165</v>
      </c>
      <c r="G38" s="829" t="s">
        <v>1508</v>
      </c>
    </row>
    <row r="39" spans="1:7" s="39" customFormat="1" ht="24">
      <c r="A39" s="825" t="s">
        <v>1508</v>
      </c>
      <c r="B39" s="826" t="s">
        <v>166</v>
      </c>
      <c r="C39" s="173" t="s">
        <v>1508</v>
      </c>
      <c r="D39" s="41" t="s">
        <v>1502</v>
      </c>
      <c r="E39" s="459" t="s">
        <v>1508</v>
      </c>
      <c r="F39" s="179">
        <v>175</v>
      </c>
      <c r="G39" s="829" t="s">
        <v>1508</v>
      </c>
    </row>
    <row r="40" spans="1:7" s="39" customFormat="1">
      <c r="A40" s="825" t="s">
        <v>1508</v>
      </c>
      <c r="B40" s="826" t="s">
        <v>279</v>
      </c>
      <c r="C40" s="173" t="s">
        <v>1508</v>
      </c>
      <c r="D40" s="41" t="s">
        <v>1503</v>
      </c>
      <c r="E40" s="459" t="s">
        <v>1508</v>
      </c>
      <c r="F40" s="249">
        <v>35</v>
      </c>
      <c r="G40" s="829" t="s">
        <v>1508</v>
      </c>
    </row>
    <row r="41" spans="1:7" s="39" customFormat="1">
      <c r="A41" s="825" t="s">
        <v>1508</v>
      </c>
      <c r="B41" s="826" t="s">
        <v>1549</v>
      </c>
      <c r="C41" s="173" t="s">
        <v>1508</v>
      </c>
      <c r="D41" s="41" t="s">
        <v>1550</v>
      </c>
      <c r="E41" s="459" t="s">
        <v>1508</v>
      </c>
      <c r="F41" s="249">
        <v>55</v>
      </c>
      <c r="G41" s="829" t="s">
        <v>1508</v>
      </c>
    </row>
    <row r="42" spans="1:7" s="39" customFormat="1">
      <c r="A42" s="825" t="s">
        <v>1508</v>
      </c>
      <c r="B42" s="830" t="s">
        <v>401</v>
      </c>
      <c r="C42" s="831" t="s">
        <v>1508</v>
      </c>
      <c r="D42" s="832" t="s">
        <v>1504</v>
      </c>
      <c r="E42" s="833" t="s">
        <v>1508</v>
      </c>
      <c r="F42" s="820">
        <v>140</v>
      </c>
      <c r="G42" s="834" t="s">
        <v>1508</v>
      </c>
    </row>
    <row r="43" spans="1:7">
      <c r="A43" s="63"/>
      <c r="B43" s="553" t="s">
        <v>281</v>
      </c>
      <c r="C43" s="137"/>
      <c r="D43" s="138" t="s">
        <v>1551</v>
      </c>
      <c r="E43" s="139"/>
      <c r="F43" s="140">
        <v>55</v>
      </c>
      <c r="G43" s="697"/>
    </row>
    <row r="44" spans="1:7" s="39" customFormat="1">
      <c r="A44" s="825" t="s">
        <v>1508</v>
      </c>
      <c r="B44" s="830" t="s">
        <v>1552</v>
      </c>
      <c r="C44" s="831" t="s">
        <v>1508</v>
      </c>
      <c r="D44" s="832" t="s">
        <v>1553</v>
      </c>
      <c r="E44" s="833" t="s">
        <v>1508</v>
      </c>
      <c r="F44" s="820">
        <v>82</v>
      </c>
      <c r="G44" s="834" t="s">
        <v>1508</v>
      </c>
    </row>
    <row r="45" spans="1:7" ht="21" customHeight="1">
      <c r="A45" s="457" t="s">
        <v>205</v>
      </c>
      <c r="B45" s="51"/>
      <c r="C45" s="64"/>
      <c r="D45" s="65"/>
      <c r="E45" s="52"/>
      <c r="F45" s="52"/>
      <c r="G45" s="52"/>
    </row>
    <row r="46" spans="1:7" ht="27.95">
      <c r="A46" s="307" t="s">
        <v>1554</v>
      </c>
      <c r="B46" s="306" t="s">
        <v>134</v>
      </c>
      <c r="C46" s="306" t="s">
        <v>135</v>
      </c>
      <c r="D46" s="306" t="s">
        <v>986</v>
      </c>
      <c r="E46" s="274"/>
      <c r="F46" s="1133">
        <v>0.05</v>
      </c>
      <c r="G46" s="1133">
        <v>0.03</v>
      </c>
    </row>
    <row r="47" spans="1:7" ht="45" customHeight="1">
      <c r="A47" s="63"/>
      <c r="B47" s="848" t="s">
        <v>1555</v>
      </c>
      <c r="C47" s="293"/>
      <c r="D47" s="294"/>
      <c r="E47" s="1134" t="s">
        <v>1556</v>
      </c>
      <c r="F47" s="1135"/>
      <c r="G47" s="1136"/>
    </row>
    <row r="48" spans="1:7" ht="36">
      <c r="A48" s="63"/>
      <c r="B48" s="112" t="s">
        <v>1557</v>
      </c>
      <c r="C48" s="92" t="s">
        <v>1558</v>
      </c>
      <c r="D48" s="41" t="s">
        <v>1559</v>
      </c>
      <c r="E48" s="107"/>
      <c r="F48" s="25">
        <v>22530</v>
      </c>
      <c r="G48" s="98">
        <v>21400</v>
      </c>
    </row>
    <row r="49" spans="1:7" ht="36">
      <c r="A49" s="63"/>
      <c r="B49" s="782" t="s">
        <v>1560</v>
      </c>
      <c r="C49" s="150" t="s">
        <v>1561</v>
      </c>
      <c r="D49" s="102" t="s">
        <v>1562</v>
      </c>
      <c r="E49" s="107"/>
      <c r="F49" s="25">
        <v>22530</v>
      </c>
      <c r="G49" s="98">
        <v>21400</v>
      </c>
    </row>
    <row r="50" spans="1:7" ht="36">
      <c r="A50" s="63"/>
      <c r="B50" s="112" t="s">
        <v>1563</v>
      </c>
      <c r="C50" s="151" t="s">
        <v>1564</v>
      </c>
      <c r="D50" s="41" t="s">
        <v>1565</v>
      </c>
      <c r="E50" s="107"/>
      <c r="F50" s="25">
        <v>22530</v>
      </c>
      <c r="G50" s="98">
        <v>21400</v>
      </c>
    </row>
    <row r="51" spans="1:7" ht="36">
      <c r="A51" s="63"/>
      <c r="B51" s="782" t="s">
        <v>1566</v>
      </c>
      <c r="C51" s="152" t="s">
        <v>1567</v>
      </c>
      <c r="D51" s="102" t="s">
        <v>1568</v>
      </c>
      <c r="E51" s="107"/>
      <c r="F51" s="25">
        <v>22530</v>
      </c>
      <c r="G51" s="98">
        <v>21400</v>
      </c>
    </row>
    <row r="52" spans="1:7" ht="36">
      <c r="A52" s="63"/>
      <c r="B52" s="782" t="s">
        <v>1569</v>
      </c>
      <c r="C52" s="150" t="s">
        <v>1570</v>
      </c>
      <c r="D52" s="102" t="s">
        <v>1571</v>
      </c>
      <c r="E52" s="107"/>
      <c r="F52" s="25">
        <v>22530</v>
      </c>
      <c r="G52" s="98">
        <v>21400</v>
      </c>
    </row>
    <row r="53" spans="1:7" ht="36">
      <c r="A53" s="63"/>
      <c r="B53" s="112" t="s">
        <v>1572</v>
      </c>
      <c r="C53" s="151" t="s">
        <v>1573</v>
      </c>
      <c r="D53" s="41" t="s">
        <v>1574</v>
      </c>
      <c r="E53" s="107"/>
      <c r="F53" s="25">
        <v>22530</v>
      </c>
      <c r="G53" s="98">
        <v>21400</v>
      </c>
    </row>
    <row r="54" spans="1:7" ht="36">
      <c r="A54" s="63"/>
      <c r="B54" s="782" t="s">
        <v>1575</v>
      </c>
      <c r="C54" s="150" t="s">
        <v>1576</v>
      </c>
      <c r="D54" s="102" t="s">
        <v>1577</v>
      </c>
      <c r="E54" s="107"/>
      <c r="F54" s="25">
        <v>22530</v>
      </c>
      <c r="G54" s="98">
        <v>21400</v>
      </c>
    </row>
    <row r="55" spans="1:7" ht="36">
      <c r="A55" s="63"/>
      <c r="B55" s="112" t="s">
        <v>1578</v>
      </c>
      <c r="C55" s="92" t="s">
        <v>1579</v>
      </c>
      <c r="D55" s="41" t="s">
        <v>1580</v>
      </c>
      <c r="E55" s="107"/>
      <c r="F55" s="25">
        <v>22530</v>
      </c>
      <c r="G55" s="98">
        <v>21400</v>
      </c>
    </row>
    <row r="56" spans="1:7" ht="36">
      <c r="A56" s="63"/>
      <c r="B56" s="782" t="s">
        <v>1581</v>
      </c>
      <c r="C56" s="152" t="s">
        <v>1582</v>
      </c>
      <c r="D56" s="102" t="s">
        <v>1583</v>
      </c>
      <c r="E56" s="107"/>
      <c r="F56" s="25">
        <v>22530</v>
      </c>
      <c r="G56" s="98">
        <v>21400</v>
      </c>
    </row>
    <row r="57" spans="1:7" ht="36">
      <c r="A57" s="63"/>
      <c r="B57" s="782" t="s">
        <v>1584</v>
      </c>
      <c r="C57" s="152" t="s">
        <v>1585</v>
      </c>
      <c r="D57" s="102" t="s">
        <v>1586</v>
      </c>
      <c r="E57" s="107"/>
      <c r="F57" s="25">
        <v>22530</v>
      </c>
      <c r="G57" s="98">
        <v>21400</v>
      </c>
    </row>
    <row r="58" spans="1:7" ht="36">
      <c r="A58" s="63"/>
      <c r="B58" s="782" t="s">
        <v>1587</v>
      </c>
      <c r="C58" s="152" t="s">
        <v>1588</v>
      </c>
      <c r="D58" s="102" t="s">
        <v>1589</v>
      </c>
      <c r="E58" s="107"/>
      <c r="F58" s="25">
        <v>22530</v>
      </c>
      <c r="G58" s="98">
        <v>21400</v>
      </c>
    </row>
    <row r="59" spans="1:7" ht="36">
      <c r="A59" s="63"/>
      <c r="B59" s="782" t="s">
        <v>1590</v>
      </c>
      <c r="C59" s="152" t="s">
        <v>1591</v>
      </c>
      <c r="D59" s="102" t="s">
        <v>1592</v>
      </c>
      <c r="E59" s="45"/>
      <c r="F59" s="25">
        <v>22530</v>
      </c>
      <c r="G59" s="98">
        <v>21400</v>
      </c>
    </row>
    <row r="60" spans="1:7" ht="36">
      <c r="A60" s="63"/>
      <c r="B60" s="782" t="s">
        <v>1593</v>
      </c>
      <c r="C60" s="152" t="s">
        <v>1594</v>
      </c>
      <c r="D60" s="102" t="s">
        <v>1595</v>
      </c>
      <c r="E60" s="107"/>
      <c r="F60" s="25">
        <v>22530</v>
      </c>
      <c r="G60" s="98">
        <v>21400</v>
      </c>
    </row>
    <row r="61" spans="1:7" ht="36">
      <c r="A61" s="63"/>
      <c r="B61" s="782" t="s">
        <v>1596</v>
      </c>
      <c r="C61" s="152" t="s">
        <v>1597</v>
      </c>
      <c r="D61" s="102" t="s">
        <v>1598</v>
      </c>
      <c r="E61" s="107"/>
      <c r="F61" s="25">
        <v>22530</v>
      </c>
      <c r="G61" s="98">
        <v>21400</v>
      </c>
    </row>
    <row r="62" spans="1:7" ht="36">
      <c r="A62" s="63"/>
      <c r="B62" s="782" t="s">
        <v>1599</v>
      </c>
      <c r="C62" s="152" t="s">
        <v>1600</v>
      </c>
      <c r="D62" s="102" t="s">
        <v>1601</v>
      </c>
      <c r="E62" s="107"/>
      <c r="F62" s="25">
        <v>22530</v>
      </c>
      <c r="G62" s="98">
        <v>21400</v>
      </c>
    </row>
    <row r="63" spans="1:7" ht="36">
      <c r="A63" s="63"/>
      <c r="B63" s="782" t="s">
        <v>1602</v>
      </c>
      <c r="C63" s="150" t="s">
        <v>1603</v>
      </c>
      <c r="D63" s="102" t="s">
        <v>1604</v>
      </c>
      <c r="E63" s="107"/>
      <c r="F63" s="25">
        <v>22530</v>
      </c>
      <c r="G63" s="98">
        <v>21400</v>
      </c>
    </row>
    <row r="64" spans="1:7">
      <c r="A64" s="63"/>
      <c r="B64" s="544" t="s">
        <v>1605</v>
      </c>
      <c r="C64" s="153"/>
      <c r="D64" s="55"/>
      <c r="E64" s="58"/>
      <c r="F64" s="135">
        <v>0.05</v>
      </c>
      <c r="G64" s="836">
        <v>0.03</v>
      </c>
    </row>
    <row r="65" spans="1:7" ht="36">
      <c r="A65" s="63"/>
      <c r="B65" s="782" t="s">
        <v>1606</v>
      </c>
      <c r="C65" s="150" t="s">
        <v>1607</v>
      </c>
      <c r="D65" s="102" t="s">
        <v>1608</v>
      </c>
      <c r="E65" s="107"/>
      <c r="F65" s="25">
        <v>27250</v>
      </c>
      <c r="G65" s="98">
        <v>25900</v>
      </c>
    </row>
    <row r="66" spans="1:7" ht="36">
      <c r="A66" s="63"/>
      <c r="B66" s="112" t="s">
        <v>1609</v>
      </c>
      <c r="C66" s="151" t="s">
        <v>1610</v>
      </c>
      <c r="D66" s="102" t="s">
        <v>1611</v>
      </c>
      <c r="E66" s="107"/>
      <c r="F66" s="25">
        <v>27250</v>
      </c>
      <c r="G66" s="98">
        <v>25900</v>
      </c>
    </row>
    <row r="67" spans="1:7" ht="36">
      <c r="A67" s="63"/>
      <c r="B67" s="782" t="s">
        <v>1612</v>
      </c>
      <c r="C67" s="152" t="s">
        <v>1613</v>
      </c>
      <c r="D67" s="102" t="s">
        <v>1614</v>
      </c>
      <c r="E67" s="107"/>
      <c r="F67" s="25">
        <v>27250</v>
      </c>
      <c r="G67" s="98">
        <v>25900</v>
      </c>
    </row>
    <row r="68" spans="1:7" ht="36">
      <c r="A68" s="63"/>
      <c r="B68" s="782" t="s">
        <v>1615</v>
      </c>
      <c r="C68" s="152" t="s">
        <v>1616</v>
      </c>
      <c r="D68" s="102" t="s">
        <v>1617</v>
      </c>
      <c r="E68" s="107"/>
      <c r="F68" s="25">
        <v>27250</v>
      </c>
      <c r="G68" s="98">
        <v>25900</v>
      </c>
    </row>
    <row r="69" spans="1:7" ht="36">
      <c r="A69" s="63"/>
      <c r="B69" s="782" t="s">
        <v>1618</v>
      </c>
      <c r="C69" s="154" t="s">
        <v>1619</v>
      </c>
      <c r="D69" s="102" t="s">
        <v>1620</v>
      </c>
      <c r="E69" s="107"/>
      <c r="F69" s="25">
        <v>27250</v>
      </c>
      <c r="G69" s="98">
        <v>25900</v>
      </c>
    </row>
    <row r="70" spans="1:7" ht="36">
      <c r="A70" s="63"/>
      <c r="B70" s="782" t="s">
        <v>1621</v>
      </c>
      <c r="C70" s="150" t="s">
        <v>1622</v>
      </c>
      <c r="D70" s="102" t="s">
        <v>1623</v>
      </c>
      <c r="E70" s="107"/>
      <c r="F70" s="25">
        <v>27250</v>
      </c>
      <c r="G70" s="98">
        <v>25900</v>
      </c>
    </row>
    <row r="71" spans="1:7" ht="36">
      <c r="A71" s="63"/>
      <c r="B71" s="112" t="s">
        <v>1624</v>
      </c>
      <c r="C71" s="155" t="s">
        <v>1625</v>
      </c>
      <c r="D71" s="102" t="s">
        <v>1626</v>
      </c>
      <c r="E71" s="107"/>
      <c r="F71" s="25">
        <v>27250</v>
      </c>
      <c r="G71" s="98">
        <v>25900</v>
      </c>
    </row>
    <row r="72" spans="1:7" ht="36">
      <c r="A72" s="63"/>
      <c r="B72" s="112" t="s">
        <v>1627</v>
      </c>
      <c r="C72" s="44" t="s">
        <v>1628</v>
      </c>
      <c r="D72" s="102" t="s">
        <v>1626</v>
      </c>
      <c r="E72" s="107"/>
      <c r="F72" s="25">
        <v>27250</v>
      </c>
      <c r="G72" s="98">
        <v>25900</v>
      </c>
    </row>
    <row r="73" spans="1:7" ht="36">
      <c r="A73" s="63"/>
      <c r="B73" s="112" t="s">
        <v>1629</v>
      </c>
      <c r="C73" s="44" t="s">
        <v>1630</v>
      </c>
      <c r="D73" s="102" t="s">
        <v>1631</v>
      </c>
      <c r="E73" s="107"/>
      <c r="F73" s="25">
        <v>27250</v>
      </c>
      <c r="G73" s="98">
        <v>25900</v>
      </c>
    </row>
    <row r="74" spans="1:7" ht="36">
      <c r="A74" s="63"/>
      <c r="B74" s="112" t="s">
        <v>1632</v>
      </c>
      <c r="C74" s="44" t="s">
        <v>1633</v>
      </c>
      <c r="D74" s="102" t="s">
        <v>1634</v>
      </c>
      <c r="E74" s="107"/>
      <c r="F74" s="25">
        <v>27250</v>
      </c>
      <c r="G74" s="98">
        <v>25900</v>
      </c>
    </row>
    <row r="75" spans="1:7" ht="36">
      <c r="A75" s="63"/>
      <c r="B75" s="112" t="s">
        <v>1635</v>
      </c>
      <c r="C75" s="44" t="s">
        <v>1636</v>
      </c>
      <c r="D75" s="102" t="s">
        <v>1637</v>
      </c>
      <c r="E75" s="107"/>
      <c r="F75" s="25">
        <v>27250</v>
      </c>
      <c r="G75" s="98">
        <v>25900</v>
      </c>
    </row>
    <row r="76" spans="1:7" ht="36">
      <c r="A76" s="63"/>
      <c r="B76" s="112" t="s">
        <v>1638</v>
      </c>
      <c r="C76" s="44" t="s">
        <v>1639</v>
      </c>
      <c r="D76" s="102" t="s">
        <v>1640</v>
      </c>
      <c r="E76" s="107"/>
      <c r="F76" s="25">
        <v>27250</v>
      </c>
      <c r="G76" s="98">
        <v>25900</v>
      </c>
    </row>
    <row r="77" spans="1:7" ht="36">
      <c r="A77" s="63"/>
      <c r="B77" s="112" t="s">
        <v>1641</v>
      </c>
      <c r="C77" s="44" t="s">
        <v>1642</v>
      </c>
      <c r="D77" s="102" t="s">
        <v>1643</v>
      </c>
      <c r="E77" s="107"/>
      <c r="F77" s="25">
        <v>27250</v>
      </c>
      <c r="G77" s="98">
        <v>25900</v>
      </c>
    </row>
    <row r="78" spans="1:7" ht="36">
      <c r="A78" s="63"/>
      <c r="B78" s="112" t="s">
        <v>1644</v>
      </c>
      <c r="C78" s="92" t="s">
        <v>1645</v>
      </c>
      <c r="D78" s="102" t="s">
        <v>1646</v>
      </c>
      <c r="E78" s="107"/>
      <c r="F78" s="25">
        <v>27250</v>
      </c>
      <c r="G78" s="98">
        <v>25900</v>
      </c>
    </row>
    <row r="79" spans="1:7" ht="36">
      <c r="A79" s="63"/>
      <c r="B79" s="782" t="s">
        <v>1641</v>
      </c>
      <c r="C79" s="152" t="s">
        <v>1647</v>
      </c>
      <c r="D79" s="102" t="s">
        <v>1643</v>
      </c>
      <c r="E79" s="107"/>
      <c r="F79" s="25">
        <v>27250</v>
      </c>
      <c r="G79" s="98">
        <v>25900</v>
      </c>
    </row>
    <row r="80" spans="1:7" ht="36">
      <c r="A80" s="63"/>
      <c r="B80" s="782" t="s">
        <v>1648</v>
      </c>
      <c r="C80" s="150" t="s">
        <v>1649</v>
      </c>
      <c r="D80" s="102" t="s">
        <v>1650</v>
      </c>
      <c r="E80" s="107"/>
      <c r="F80" s="25">
        <v>27250</v>
      </c>
      <c r="G80" s="98">
        <v>25900</v>
      </c>
    </row>
    <row r="81" spans="1:7">
      <c r="A81" s="63"/>
      <c r="B81" s="611" t="s">
        <v>1651</v>
      </c>
      <c r="C81" s="156"/>
      <c r="D81" s="157"/>
      <c r="E81" s="58"/>
      <c r="F81" s="135">
        <v>0.05</v>
      </c>
      <c r="G81" s="836">
        <v>0.03</v>
      </c>
    </row>
    <row r="82" spans="1:7" ht="36" customHeight="1">
      <c r="A82" s="63"/>
      <c r="B82" s="782" t="s">
        <v>1652</v>
      </c>
      <c r="C82" s="150" t="s">
        <v>1653</v>
      </c>
      <c r="D82" s="102" t="s">
        <v>1654</v>
      </c>
      <c r="E82" s="107"/>
      <c r="F82" s="25">
        <v>29570</v>
      </c>
      <c r="G82" s="98">
        <v>28100</v>
      </c>
    </row>
    <row r="83" spans="1:7" ht="36" customHeight="1">
      <c r="A83" s="63"/>
      <c r="B83" s="782" t="s">
        <v>1655</v>
      </c>
      <c r="C83" s="150" t="s">
        <v>1656</v>
      </c>
      <c r="D83" s="102" t="s">
        <v>1657</v>
      </c>
      <c r="E83" s="107"/>
      <c r="F83" s="25">
        <v>29570</v>
      </c>
      <c r="G83" s="98">
        <v>28100</v>
      </c>
    </row>
    <row r="84" spans="1:7" ht="36" customHeight="1">
      <c r="A84" s="63"/>
      <c r="B84" s="782" t="s">
        <v>1658</v>
      </c>
      <c r="C84" s="150" t="s">
        <v>1659</v>
      </c>
      <c r="D84" s="102" t="s">
        <v>1660</v>
      </c>
      <c r="E84" s="107"/>
      <c r="F84" s="25">
        <v>29570</v>
      </c>
      <c r="G84" s="98">
        <v>28100</v>
      </c>
    </row>
    <row r="85" spans="1:7" ht="36" customHeight="1">
      <c r="A85" s="63"/>
      <c r="B85" s="782" t="s">
        <v>1661</v>
      </c>
      <c r="C85" s="150" t="s">
        <v>1662</v>
      </c>
      <c r="D85" s="102" t="s">
        <v>1660</v>
      </c>
      <c r="E85" s="107"/>
      <c r="F85" s="25">
        <v>29570</v>
      </c>
      <c r="G85" s="98">
        <v>28100</v>
      </c>
    </row>
    <row r="86" spans="1:7" ht="36" customHeight="1">
      <c r="A86" s="63"/>
      <c r="B86" s="782" t="s">
        <v>1663</v>
      </c>
      <c r="C86" s="150" t="s">
        <v>1664</v>
      </c>
      <c r="D86" s="102" t="s">
        <v>1665</v>
      </c>
      <c r="E86" s="107"/>
      <c r="F86" s="25">
        <v>29570</v>
      </c>
      <c r="G86" s="98">
        <v>28100</v>
      </c>
    </row>
    <row r="87" spans="1:7" ht="36" customHeight="1">
      <c r="A87" s="63"/>
      <c r="B87" s="782" t="s">
        <v>1666</v>
      </c>
      <c r="C87" s="150" t="s">
        <v>1667</v>
      </c>
      <c r="D87" s="102" t="s">
        <v>1668</v>
      </c>
      <c r="E87" s="107"/>
      <c r="F87" s="25">
        <v>29570</v>
      </c>
      <c r="G87" s="98">
        <v>28100</v>
      </c>
    </row>
    <row r="88" spans="1:7" ht="36" customHeight="1">
      <c r="A88" s="63"/>
      <c r="B88" s="782" t="s">
        <v>1669</v>
      </c>
      <c r="C88" s="150" t="s">
        <v>1670</v>
      </c>
      <c r="D88" s="102" t="s">
        <v>1671</v>
      </c>
      <c r="E88" s="107"/>
      <c r="F88" s="25">
        <v>29570</v>
      </c>
      <c r="G88" s="98">
        <v>28100</v>
      </c>
    </row>
    <row r="89" spans="1:7" ht="36" customHeight="1">
      <c r="A89" s="63"/>
      <c r="B89" s="782" t="s">
        <v>1672</v>
      </c>
      <c r="C89" s="61" t="s">
        <v>1673</v>
      </c>
      <c r="D89" s="102" t="s">
        <v>1674</v>
      </c>
      <c r="E89" s="107"/>
      <c r="F89" s="25">
        <v>29570</v>
      </c>
      <c r="G89" s="98">
        <v>28100</v>
      </c>
    </row>
    <row r="90" spans="1:7" ht="36" customHeight="1">
      <c r="A90" s="63"/>
      <c r="B90" s="782" t="s">
        <v>1675</v>
      </c>
      <c r="C90" s="150" t="s">
        <v>1676</v>
      </c>
      <c r="D90" s="102" t="s">
        <v>1677</v>
      </c>
      <c r="E90" s="107"/>
      <c r="F90" s="25">
        <v>29570</v>
      </c>
      <c r="G90" s="98">
        <v>28100</v>
      </c>
    </row>
    <row r="91" spans="1:7" ht="36" customHeight="1">
      <c r="A91" s="63"/>
      <c r="B91" s="782" t="s">
        <v>1678</v>
      </c>
      <c r="C91" s="61" t="s">
        <v>1679</v>
      </c>
      <c r="D91" s="102" t="s">
        <v>1680</v>
      </c>
      <c r="E91" s="107"/>
      <c r="F91" s="25">
        <v>29570</v>
      </c>
      <c r="G91" s="98">
        <v>28100</v>
      </c>
    </row>
    <row r="92" spans="1:7" ht="36" customHeight="1">
      <c r="A92" s="63"/>
      <c r="B92" s="782" t="s">
        <v>1681</v>
      </c>
      <c r="C92" s="150" t="s">
        <v>1682</v>
      </c>
      <c r="D92" s="102" t="s">
        <v>1683</v>
      </c>
      <c r="E92" s="107"/>
      <c r="F92" s="25">
        <v>29570</v>
      </c>
      <c r="G92" s="98">
        <v>28100</v>
      </c>
    </row>
    <row r="93" spans="1:7" ht="36" customHeight="1">
      <c r="A93" s="63"/>
      <c r="B93" s="782" t="s">
        <v>1684</v>
      </c>
      <c r="C93" s="150" t="s">
        <v>1685</v>
      </c>
      <c r="D93" s="102" t="s">
        <v>1686</v>
      </c>
      <c r="E93" s="107"/>
      <c r="F93" s="25">
        <v>29570</v>
      </c>
      <c r="G93" s="98">
        <v>28100</v>
      </c>
    </row>
    <row r="94" spans="1:7" ht="36" customHeight="1">
      <c r="A94" s="63"/>
      <c r="B94" s="782" t="s">
        <v>1687</v>
      </c>
      <c r="C94" s="150" t="s">
        <v>1688</v>
      </c>
      <c r="D94" s="102" t="s">
        <v>1689</v>
      </c>
      <c r="E94" s="107"/>
      <c r="F94" s="25">
        <v>29570</v>
      </c>
      <c r="G94" s="98">
        <v>28100</v>
      </c>
    </row>
    <row r="95" spans="1:7" ht="36" customHeight="1">
      <c r="A95" s="63"/>
      <c r="B95" s="782" t="s">
        <v>1690</v>
      </c>
      <c r="C95" s="150" t="s">
        <v>1691</v>
      </c>
      <c r="D95" s="102" t="s">
        <v>1692</v>
      </c>
      <c r="E95" s="107"/>
      <c r="F95" s="25">
        <v>29570</v>
      </c>
      <c r="G95" s="98">
        <v>28100</v>
      </c>
    </row>
    <row r="96" spans="1:7" ht="36" customHeight="1">
      <c r="A96" s="63"/>
      <c r="B96" s="782" t="s">
        <v>1693</v>
      </c>
      <c r="C96" s="150" t="s">
        <v>1694</v>
      </c>
      <c r="D96" s="102" t="s">
        <v>1695</v>
      </c>
      <c r="E96" s="107"/>
      <c r="F96" s="25">
        <v>29570</v>
      </c>
      <c r="G96" s="98">
        <v>28100</v>
      </c>
    </row>
    <row r="97" spans="1:7" ht="36" customHeight="1">
      <c r="A97" s="63"/>
      <c r="B97" s="782" t="s">
        <v>1696</v>
      </c>
      <c r="C97" s="150" t="s">
        <v>1697</v>
      </c>
      <c r="D97" s="102" t="s">
        <v>1698</v>
      </c>
      <c r="E97" s="107"/>
      <c r="F97" s="25">
        <v>29570</v>
      </c>
      <c r="G97" s="98">
        <v>28100</v>
      </c>
    </row>
    <row r="98" spans="1:7">
      <c r="A98" s="63"/>
      <c r="B98" s="544" t="s">
        <v>1699</v>
      </c>
      <c r="C98" s="158"/>
      <c r="D98" s="55"/>
      <c r="E98" s="58"/>
      <c r="F98" s="135">
        <v>0.05</v>
      </c>
      <c r="G98" s="836">
        <v>0.03</v>
      </c>
    </row>
    <row r="99" spans="1:7" ht="36" customHeight="1">
      <c r="A99" s="63"/>
      <c r="B99" s="782" t="s">
        <v>1700</v>
      </c>
      <c r="C99" s="150" t="s">
        <v>1701</v>
      </c>
      <c r="D99" s="102" t="s">
        <v>1702</v>
      </c>
      <c r="E99" s="107"/>
      <c r="F99" s="25">
        <v>40150</v>
      </c>
      <c r="G99" s="98">
        <v>38150</v>
      </c>
    </row>
    <row r="100" spans="1:7" ht="36" customHeight="1">
      <c r="A100" s="63"/>
      <c r="B100" s="782" t="s">
        <v>1703</v>
      </c>
      <c r="C100" s="150" t="s">
        <v>1704</v>
      </c>
      <c r="D100" s="102" t="s">
        <v>1705</v>
      </c>
      <c r="E100" s="107"/>
      <c r="F100" s="25">
        <v>40150</v>
      </c>
      <c r="G100" s="98">
        <v>38150</v>
      </c>
    </row>
    <row r="101" spans="1:7" ht="36" customHeight="1">
      <c r="A101" s="63"/>
      <c r="B101" s="782" t="s">
        <v>1706</v>
      </c>
      <c r="C101" s="150" t="s">
        <v>1707</v>
      </c>
      <c r="D101" s="102" t="s">
        <v>1708</v>
      </c>
      <c r="E101" s="107"/>
      <c r="F101" s="25">
        <v>40150</v>
      </c>
      <c r="G101" s="98">
        <v>38150</v>
      </c>
    </row>
    <row r="102" spans="1:7" ht="36" customHeight="1">
      <c r="A102" s="63"/>
      <c r="B102" s="782" t="s">
        <v>1709</v>
      </c>
      <c r="C102" s="150" t="s">
        <v>1710</v>
      </c>
      <c r="D102" s="102" t="s">
        <v>1711</v>
      </c>
      <c r="E102" s="107"/>
      <c r="F102" s="25">
        <v>40150</v>
      </c>
      <c r="G102" s="98">
        <v>38150</v>
      </c>
    </row>
    <row r="103" spans="1:7" ht="36" customHeight="1">
      <c r="A103" s="63"/>
      <c r="B103" s="782" t="s">
        <v>1712</v>
      </c>
      <c r="C103" s="150" t="s">
        <v>1713</v>
      </c>
      <c r="D103" s="102" t="s">
        <v>1714</v>
      </c>
      <c r="E103" s="107"/>
      <c r="F103" s="25">
        <v>40150</v>
      </c>
      <c r="G103" s="98">
        <v>38150</v>
      </c>
    </row>
    <row r="104" spans="1:7" ht="36" customHeight="1">
      <c r="A104" s="63"/>
      <c r="B104" s="782" t="s">
        <v>1715</v>
      </c>
      <c r="C104" s="150" t="s">
        <v>1716</v>
      </c>
      <c r="D104" s="102" t="s">
        <v>1717</v>
      </c>
      <c r="E104" s="107"/>
      <c r="F104" s="25">
        <v>40150</v>
      </c>
      <c r="G104" s="98">
        <v>38150</v>
      </c>
    </row>
    <row r="105" spans="1:7" ht="36" customHeight="1">
      <c r="A105" s="63"/>
      <c r="B105" s="782" t="s">
        <v>1718</v>
      </c>
      <c r="C105" s="150" t="s">
        <v>1719</v>
      </c>
      <c r="D105" s="102" t="s">
        <v>1720</v>
      </c>
      <c r="E105" s="107"/>
      <c r="F105" s="25">
        <v>40150</v>
      </c>
      <c r="G105" s="98">
        <v>38150</v>
      </c>
    </row>
    <row r="106" spans="1:7" ht="36" customHeight="1">
      <c r="A106" s="63"/>
      <c r="B106" s="782" t="s">
        <v>1721</v>
      </c>
      <c r="C106" s="150" t="s">
        <v>1722</v>
      </c>
      <c r="D106" s="102" t="s">
        <v>1723</v>
      </c>
      <c r="E106" s="107"/>
      <c r="F106" s="25">
        <v>40150</v>
      </c>
      <c r="G106" s="98">
        <v>38150</v>
      </c>
    </row>
    <row r="107" spans="1:7" ht="36" customHeight="1">
      <c r="A107" s="63"/>
      <c r="B107" s="782" t="s">
        <v>1724</v>
      </c>
      <c r="C107" s="150" t="s">
        <v>1725</v>
      </c>
      <c r="D107" s="102" t="s">
        <v>1726</v>
      </c>
      <c r="E107" s="107"/>
      <c r="F107" s="25">
        <v>40150</v>
      </c>
      <c r="G107" s="98">
        <v>38150</v>
      </c>
    </row>
    <row r="108" spans="1:7" ht="36" customHeight="1">
      <c r="A108" s="63"/>
      <c r="B108" s="782" t="s">
        <v>1727</v>
      </c>
      <c r="C108" s="150" t="s">
        <v>1728</v>
      </c>
      <c r="D108" s="102" t="s">
        <v>1729</v>
      </c>
      <c r="E108" s="107"/>
      <c r="F108" s="25">
        <v>40150</v>
      </c>
      <c r="G108" s="98">
        <v>38150</v>
      </c>
    </row>
    <row r="109" spans="1:7" ht="36" customHeight="1">
      <c r="A109" s="63"/>
      <c r="B109" s="782" t="s">
        <v>1730</v>
      </c>
      <c r="C109" s="150" t="s">
        <v>1731</v>
      </c>
      <c r="D109" s="102" t="s">
        <v>1732</v>
      </c>
      <c r="E109" s="107"/>
      <c r="F109" s="25">
        <v>40150</v>
      </c>
      <c r="G109" s="98">
        <v>38150</v>
      </c>
    </row>
    <row r="110" spans="1:7" ht="36" customHeight="1">
      <c r="A110" s="63"/>
      <c r="B110" s="782" t="s">
        <v>1733</v>
      </c>
      <c r="C110" s="150" t="s">
        <v>1734</v>
      </c>
      <c r="D110" s="102" t="s">
        <v>1735</v>
      </c>
      <c r="E110" s="107"/>
      <c r="F110" s="25">
        <v>40150</v>
      </c>
      <c r="G110" s="98">
        <v>38150</v>
      </c>
    </row>
    <row r="111" spans="1:7" ht="36" customHeight="1">
      <c r="A111" s="63"/>
      <c r="B111" s="782" t="s">
        <v>1736</v>
      </c>
      <c r="C111" s="150" t="s">
        <v>1737</v>
      </c>
      <c r="D111" s="102" t="s">
        <v>1738</v>
      </c>
      <c r="E111" s="107"/>
      <c r="F111" s="25">
        <v>40150</v>
      </c>
      <c r="G111" s="98">
        <v>38150</v>
      </c>
    </row>
    <row r="112" spans="1:7" ht="36" customHeight="1">
      <c r="A112" s="63"/>
      <c r="B112" s="782" t="s">
        <v>1739</v>
      </c>
      <c r="C112" s="150" t="s">
        <v>1740</v>
      </c>
      <c r="D112" s="102" t="s">
        <v>1741</v>
      </c>
      <c r="E112" s="107"/>
      <c r="F112" s="25">
        <v>40150</v>
      </c>
      <c r="G112" s="98">
        <v>38150</v>
      </c>
    </row>
    <row r="113" spans="1:7" ht="36" customHeight="1">
      <c r="A113" s="63"/>
      <c r="B113" s="782" t="s">
        <v>1742</v>
      </c>
      <c r="C113" s="150" t="s">
        <v>1743</v>
      </c>
      <c r="D113" s="102" t="s">
        <v>1744</v>
      </c>
      <c r="E113" s="107"/>
      <c r="F113" s="25">
        <v>40150</v>
      </c>
      <c r="G113" s="98">
        <v>38150</v>
      </c>
    </row>
    <row r="114" spans="1:7" ht="36" customHeight="1">
      <c r="A114" s="63"/>
      <c r="B114" s="782" t="s">
        <v>1745</v>
      </c>
      <c r="C114" s="150" t="s">
        <v>1746</v>
      </c>
      <c r="D114" s="102" t="s">
        <v>1747</v>
      </c>
      <c r="E114" s="107"/>
      <c r="F114" s="25">
        <v>40150</v>
      </c>
      <c r="G114" s="98">
        <v>38150</v>
      </c>
    </row>
    <row r="115" spans="1:7">
      <c r="A115" s="63"/>
      <c r="B115" s="544" t="s">
        <v>1748</v>
      </c>
      <c r="C115" s="158"/>
      <c r="D115" s="55"/>
      <c r="E115" s="58"/>
      <c r="F115" s="135">
        <v>0.05</v>
      </c>
      <c r="G115" s="836">
        <v>0.03</v>
      </c>
    </row>
    <row r="116" spans="1:7" ht="36" customHeight="1">
      <c r="A116" s="63"/>
      <c r="B116" s="782" t="s">
        <v>1749</v>
      </c>
      <c r="C116" s="150" t="s">
        <v>1750</v>
      </c>
      <c r="D116" s="102" t="s">
        <v>1751</v>
      </c>
      <c r="E116" s="107"/>
      <c r="F116" s="25">
        <v>44650</v>
      </c>
      <c r="G116" s="98">
        <v>42450</v>
      </c>
    </row>
    <row r="117" spans="1:7" ht="36" customHeight="1">
      <c r="A117" s="63"/>
      <c r="B117" s="782" t="s">
        <v>1752</v>
      </c>
      <c r="C117" s="150" t="s">
        <v>1753</v>
      </c>
      <c r="D117" s="102" t="s">
        <v>1754</v>
      </c>
      <c r="E117" s="107"/>
      <c r="F117" s="25">
        <v>44650</v>
      </c>
      <c r="G117" s="98">
        <v>42450</v>
      </c>
    </row>
    <row r="118" spans="1:7" ht="36" customHeight="1">
      <c r="A118" s="63"/>
      <c r="B118" s="782" t="s">
        <v>1755</v>
      </c>
      <c r="C118" s="150" t="s">
        <v>1756</v>
      </c>
      <c r="D118" s="102" t="s">
        <v>1757</v>
      </c>
      <c r="E118" s="107"/>
      <c r="F118" s="25">
        <v>44650</v>
      </c>
      <c r="G118" s="98">
        <v>42450</v>
      </c>
    </row>
    <row r="119" spans="1:7" ht="36" customHeight="1">
      <c r="A119" s="63"/>
      <c r="B119" s="782" t="s">
        <v>1758</v>
      </c>
      <c r="C119" s="150" t="s">
        <v>1759</v>
      </c>
      <c r="D119" s="102" t="s">
        <v>1760</v>
      </c>
      <c r="E119" s="107"/>
      <c r="F119" s="25">
        <v>44650</v>
      </c>
      <c r="G119" s="98">
        <v>42450</v>
      </c>
    </row>
    <row r="120" spans="1:7" ht="36" customHeight="1">
      <c r="A120" s="63"/>
      <c r="B120" s="782" t="s">
        <v>1761</v>
      </c>
      <c r="C120" s="150" t="s">
        <v>1762</v>
      </c>
      <c r="D120" s="102" t="s">
        <v>1763</v>
      </c>
      <c r="E120" s="107"/>
      <c r="F120" s="25">
        <v>44650</v>
      </c>
      <c r="G120" s="98">
        <v>42450</v>
      </c>
    </row>
    <row r="121" spans="1:7" ht="36" customHeight="1">
      <c r="A121" s="63"/>
      <c r="B121" s="782" t="s">
        <v>1764</v>
      </c>
      <c r="C121" s="150" t="s">
        <v>1765</v>
      </c>
      <c r="D121" s="102" t="s">
        <v>1766</v>
      </c>
      <c r="E121" s="107"/>
      <c r="F121" s="25">
        <v>44650</v>
      </c>
      <c r="G121" s="98">
        <v>42450</v>
      </c>
    </row>
    <row r="122" spans="1:7" ht="36" customHeight="1">
      <c r="A122" s="63"/>
      <c r="B122" s="782" t="s">
        <v>1767</v>
      </c>
      <c r="C122" s="150" t="s">
        <v>1768</v>
      </c>
      <c r="D122" s="102" t="s">
        <v>1769</v>
      </c>
      <c r="E122" s="107"/>
      <c r="F122" s="25">
        <v>44650</v>
      </c>
      <c r="G122" s="98">
        <v>42450</v>
      </c>
    </row>
    <row r="123" spans="1:7" ht="36" customHeight="1">
      <c r="A123" s="63"/>
      <c r="B123" s="782" t="s">
        <v>1770</v>
      </c>
      <c r="C123" s="150" t="s">
        <v>1771</v>
      </c>
      <c r="D123" s="102" t="s">
        <v>1772</v>
      </c>
      <c r="E123" s="107"/>
      <c r="F123" s="25">
        <v>44650</v>
      </c>
      <c r="G123" s="98">
        <v>42450</v>
      </c>
    </row>
    <row r="124" spans="1:7" ht="36" customHeight="1">
      <c r="A124" s="63"/>
      <c r="B124" s="782" t="s">
        <v>1773</v>
      </c>
      <c r="C124" s="150" t="s">
        <v>1774</v>
      </c>
      <c r="D124" s="102" t="s">
        <v>1775</v>
      </c>
      <c r="E124" s="107"/>
      <c r="F124" s="25">
        <v>44650</v>
      </c>
      <c r="G124" s="98">
        <v>42450</v>
      </c>
    </row>
    <row r="125" spans="1:7" ht="36" customHeight="1">
      <c r="A125" s="63"/>
      <c r="B125" s="782" t="s">
        <v>1776</v>
      </c>
      <c r="C125" s="150" t="s">
        <v>1777</v>
      </c>
      <c r="D125" s="102" t="s">
        <v>1778</v>
      </c>
      <c r="E125" s="107"/>
      <c r="F125" s="25">
        <v>44650</v>
      </c>
      <c r="G125" s="98">
        <v>42450</v>
      </c>
    </row>
    <row r="126" spans="1:7" ht="36" customHeight="1">
      <c r="A126" s="63"/>
      <c r="B126" s="782" t="s">
        <v>1779</v>
      </c>
      <c r="C126" s="150" t="s">
        <v>1780</v>
      </c>
      <c r="D126" s="102" t="s">
        <v>1781</v>
      </c>
      <c r="E126" s="107"/>
      <c r="F126" s="25">
        <v>44650</v>
      </c>
      <c r="G126" s="98">
        <v>42450</v>
      </c>
    </row>
    <row r="127" spans="1:7" ht="36" customHeight="1">
      <c r="A127" s="63"/>
      <c r="B127" s="782" t="s">
        <v>1782</v>
      </c>
      <c r="C127" s="150" t="s">
        <v>1783</v>
      </c>
      <c r="D127" s="102" t="s">
        <v>1784</v>
      </c>
      <c r="E127" s="107"/>
      <c r="F127" s="25">
        <v>44650</v>
      </c>
      <c r="G127" s="98">
        <v>42450</v>
      </c>
    </row>
    <row r="128" spans="1:7" ht="36" customHeight="1">
      <c r="A128" s="63"/>
      <c r="B128" s="782" t="s">
        <v>1785</v>
      </c>
      <c r="C128" s="150" t="s">
        <v>1786</v>
      </c>
      <c r="D128" s="102" t="s">
        <v>1787</v>
      </c>
      <c r="E128" s="107"/>
      <c r="F128" s="25">
        <v>44650</v>
      </c>
      <c r="G128" s="98">
        <v>42450</v>
      </c>
    </row>
    <row r="129" spans="1:7" ht="36" customHeight="1">
      <c r="A129" s="63"/>
      <c r="B129" s="782" t="s">
        <v>1788</v>
      </c>
      <c r="C129" s="150" t="s">
        <v>1789</v>
      </c>
      <c r="D129" s="102" t="s">
        <v>1790</v>
      </c>
      <c r="E129" s="107"/>
      <c r="F129" s="25">
        <v>44650</v>
      </c>
      <c r="G129" s="98">
        <v>42450</v>
      </c>
    </row>
    <row r="130" spans="1:7" ht="36" customHeight="1">
      <c r="A130" s="63"/>
      <c r="B130" s="782" t="s">
        <v>1791</v>
      </c>
      <c r="C130" s="150" t="s">
        <v>1792</v>
      </c>
      <c r="D130" s="102" t="s">
        <v>1793</v>
      </c>
      <c r="E130" s="107"/>
      <c r="F130" s="25">
        <v>44650</v>
      </c>
      <c r="G130" s="98">
        <v>42450</v>
      </c>
    </row>
    <row r="131" spans="1:7" ht="36" customHeight="1">
      <c r="A131" s="63"/>
      <c r="B131" s="837" t="s">
        <v>1794</v>
      </c>
      <c r="C131" s="150" t="s">
        <v>1795</v>
      </c>
      <c r="D131" s="838" t="s">
        <v>1796</v>
      </c>
      <c r="E131" s="839"/>
      <c r="F131" s="756">
        <v>44650</v>
      </c>
      <c r="G131" s="613">
        <v>42450</v>
      </c>
    </row>
    <row r="132" spans="1:7" ht="21" customHeight="1">
      <c r="A132" s="457" t="s">
        <v>205</v>
      </c>
      <c r="B132" s="51"/>
      <c r="C132" s="64"/>
      <c r="D132" s="65"/>
      <c r="E132" s="52"/>
      <c r="F132" s="52"/>
      <c r="G132" s="52"/>
    </row>
    <row r="133" spans="1:7" ht="27.95">
      <c r="A133" s="307" t="s">
        <v>1797</v>
      </c>
      <c r="B133" s="306" t="s">
        <v>134</v>
      </c>
      <c r="C133" s="306" t="s">
        <v>135</v>
      </c>
      <c r="D133" s="306" t="s">
        <v>986</v>
      </c>
      <c r="E133" s="274"/>
      <c r="F133" s="1133">
        <v>0.05</v>
      </c>
      <c r="G133" s="1133">
        <v>0.03</v>
      </c>
    </row>
    <row r="134" spans="1:7" ht="33.75" customHeight="1">
      <c r="A134" s="63"/>
      <c r="B134" s="848" t="s">
        <v>1798</v>
      </c>
      <c r="C134" s="158"/>
      <c r="D134" s="294"/>
      <c r="E134" s="1134" t="s">
        <v>1556</v>
      </c>
      <c r="F134" s="1135"/>
      <c r="G134" s="1136"/>
    </row>
    <row r="135" spans="1:7" ht="36">
      <c r="A135" s="63"/>
      <c r="B135" s="782" t="s">
        <v>1799</v>
      </c>
      <c r="C135" s="150" t="s">
        <v>1800</v>
      </c>
      <c r="D135" s="102" t="s">
        <v>1801</v>
      </c>
      <c r="E135" s="107"/>
      <c r="F135" s="25">
        <v>23790</v>
      </c>
      <c r="G135" s="98">
        <v>22590</v>
      </c>
    </row>
    <row r="136" spans="1:7" ht="36">
      <c r="A136" s="63"/>
      <c r="B136" s="782" t="s">
        <v>1802</v>
      </c>
      <c r="C136" s="150" t="s">
        <v>1800</v>
      </c>
      <c r="D136" s="102" t="s">
        <v>1803</v>
      </c>
      <c r="E136" s="107"/>
      <c r="F136" s="25">
        <v>23790</v>
      </c>
      <c r="G136" s="98">
        <v>22590</v>
      </c>
    </row>
    <row r="137" spans="1:7" ht="36">
      <c r="A137" s="63"/>
      <c r="B137" s="782" t="s">
        <v>1804</v>
      </c>
      <c r="C137" s="150" t="s">
        <v>1805</v>
      </c>
      <c r="D137" s="102" t="s">
        <v>1806</v>
      </c>
      <c r="E137" s="107"/>
      <c r="F137" s="25">
        <v>23790</v>
      </c>
      <c r="G137" s="98">
        <v>22590</v>
      </c>
    </row>
    <row r="138" spans="1:7" ht="36">
      <c r="A138" s="63"/>
      <c r="B138" s="782" t="s">
        <v>1807</v>
      </c>
      <c r="C138" s="150" t="s">
        <v>1808</v>
      </c>
      <c r="D138" s="102" t="s">
        <v>1809</v>
      </c>
      <c r="E138" s="107"/>
      <c r="F138" s="25">
        <v>23790</v>
      </c>
      <c r="G138" s="98">
        <v>22590</v>
      </c>
    </row>
    <row r="139" spans="1:7" ht="36">
      <c r="A139" s="63"/>
      <c r="B139" s="782" t="s">
        <v>1810</v>
      </c>
      <c r="C139" s="150" t="s">
        <v>1811</v>
      </c>
      <c r="D139" s="102" t="s">
        <v>1812</v>
      </c>
      <c r="E139" s="107"/>
      <c r="F139" s="25">
        <v>23790</v>
      </c>
      <c r="G139" s="98">
        <v>22590</v>
      </c>
    </row>
    <row r="140" spans="1:7" ht="36">
      <c r="A140" s="63"/>
      <c r="B140" s="782" t="s">
        <v>1813</v>
      </c>
      <c r="C140" s="150" t="s">
        <v>1811</v>
      </c>
      <c r="D140" s="102" t="s">
        <v>1814</v>
      </c>
      <c r="E140" s="107"/>
      <c r="F140" s="25">
        <v>23790</v>
      </c>
      <c r="G140" s="98">
        <v>22590</v>
      </c>
    </row>
    <row r="141" spans="1:7" ht="36">
      <c r="A141" s="63"/>
      <c r="B141" s="782" t="s">
        <v>1815</v>
      </c>
      <c r="C141" s="150" t="s">
        <v>1816</v>
      </c>
      <c r="D141" s="102" t="s">
        <v>1817</v>
      </c>
      <c r="E141" s="107"/>
      <c r="F141" s="25">
        <v>23790</v>
      </c>
      <c r="G141" s="98">
        <v>22590</v>
      </c>
    </row>
    <row r="142" spans="1:7" ht="36">
      <c r="A142" s="63"/>
      <c r="B142" s="782" t="s">
        <v>1818</v>
      </c>
      <c r="C142" s="150" t="s">
        <v>1816</v>
      </c>
      <c r="D142" s="102" t="s">
        <v>1819</v>
      </c>
      <c r="E142" s="107"/>
      <c r="F142" s="25">
        <v>23790</v>
      </c>
      <c r="G142" s="98">
        <v>22590</v>
      </c>
    </row>
    <row r="143" spans="1:7" ht="33.75" customHeight="1">
      <c r="A143" s="63"/>
      <c r="B143" s="544" t="s">
        <v>1820</v>
      </c>
      <c r="C143" s="153"/>
      <c r="D143" s="55"/>
      <c r="E143" s="148" t="s">
        <v>1556</v>
      </c>
      <c r="F143" s="149"/>
      <c r="G143" s="835"/>
    </row>
    <row r="144" spans="1:7" ht="36">
      <c r="A144" s="63"/>
      <c r="B144" s="782" t="s">
        <v>1821</v>
      </c>
      <c r="C144" s="150" t="s">
        <v>1822</v>
      </c>
      <c r="D144" s="102" t="s">
        <v>1823</v>
      </c>
      <c r="E144" s="107"/>
      <c r="F144" s="25">
        <v>28200</v>
      </c>
      <c r="G144" s="98">
        <v>26790</v>
      </c>
    </row>
    <row r="145" spans="1:7" ht="36">
      <c r="A145" s="63"/>
      <c r="B145" s="782" t="s">
        <v>1824</v>
      </c>
      <c r="C145" s="150" t="s">
        <v>1822</v>
      </c>
      <c r="D145" s="102" t="s">
        <v>1825</v>
      </c>
      <c r="E145" s="107"/>
      <c r="F145" s="25">
        <v>28200</v>
      </c>
      <c r="G145" s="98">
        <v>26790</v>
      </c>
    </row>
    <row r="146" spans="1:7" ht="36">
      <c r="A146" s="63"/>
      <c r="B146" s="782" t="s">
        <v>1826</v>
      </c>
      <c r="C146" s="150" t="s">
        <v>1827</v>
      </c>
      <c r="D146" s="102" t="s">
        <v>1828</v>
      </c>
      <c r="E146" s="107"/>
      <c r="F146" s="25">
        <v>28200</v>
      </c>
      <c r="G146" s="98">
        <v>26790</v>
      </c>
    </row>
    <row r="147" spans="1:7" ht="36">
      <c r="A147" s="63"/>
      <c r="B147" s="782" t="s">
        <v>1829</v>
      </c>
      <c r="C147" s="150" t="s">
        <v>1830</v>
      </c>
      <c r="D147" s="102" t="s">
        <v>1831</v>
      </c>
      <c r="E147" s="107"/>
      <c r="F147" s="25">
        <v>28200</v>
      </c>
      <c r="G147" s="98">
        <v>26790</v>
      </c>
    </row>
    <row r="148" spans="1:7" ht="36">
      <c r="A148" s="63"/>
      <c r="B148" s="782" t="s">
        <v>1832</v>
      </c>
      <c r="C148" s="150" t="s">
        <v>1833</v>
      </c>
      <c r="D148" s="102" t="s">
        <v>1834</v>
      </c>
      <c r="E148" s="107"/>
      <c r="F148" s="25">
        <v>28200</v>
      </c>
      <c r="G148" s="98">
        <v>26790</v>
      </c>
    </row>
    <row r="149" spans="1:7" ht="36">
      <c r="A149" s="63"/>
      <c r="B149" s="782" t="s">
        <v>1835</v>
      </c>
      <c r="C149" s="150" t="s">
        <v>1833</v>
      </c>
      <c r="D149" s="102" t="s">
        <v>1836</v>
      </c>
      <c r="E149" s="107"/>
      <c r="F149" s="25">
        <v>28200</v>
      </c>
      <c r="G149" s="98">
        <v>26790</v>
      </c>
    </row>
    <row r="150" spans="1:7" ht="36">
      <c r="A150" s="63"/>
      <c r="B150" s="782" t="s">
        <v>1837</v>
      </c>
      <c r="C150" s="150" t="s">
        <v>1838</v>
      </c>
      <c r="D150" s="102" t="s">
        <v>1839</v>
      </c>
      <c r="E150" s="107"/>
      <c r="F150" s="25">
        <v>28200</v>
      </c>
      <c r="G150" s="98">
        <v>26790</v>
      </c>
    </row>
    <row r="151" spans="1:7" ht="36">
      <c r="A151" s="63"/>
      <c r="B151" s="782" t="s">
        <v>1840</v>
      </c>
      <c r="C151" s="150" t="s">
        <v>1838</v>
      </c>
      <c r="D151" s="102" t="s">
        <v>1841</v>
      </c>
      <c r="E151" s="107"/>
      <c r="F151" s="25">
        <v>28200</v>
      </c>
      <c r="G151" s="98">
        <v>26790</v>
      </c>
    </row>
    <row r="152" spans="1:7" ht="33.75" customHeight="1">
      <c r="A152" s="63"/>
      <c r="B152" s="544" t="s">
        <v>1842</v>
      </c>
      <c r="C152" s="158"/>
      <c r="D152" s="55"/>
      <c r="E152" s="148" t="s">
        <v>1556</v>
      </c>
      <c r="F152" s="149"/>
      <c r="G152" s="835"/>
    </row>
    <row r="153" spans="1:7" ht="36">
      <c r="A153" s="63"/>
      <c r="B153" s="782" t="s">
        <v>1843</v>
      </c>
      <c r="C153" s="150" t="s">
        <v>1844</v>
      </c>
      <c r="D153" s="102" t="s">
        <v>1845</v>
      </c>
      <c r="E153" s="107"/>
      <c r="F153" s="25">
        <v>30970</v>
      </c>
      <c r="G153" s="98">
        <v>29425</v>
      </c>
    </row>
    <row r="154" spans="1:7" ht="36">
      <c r="A154" s="63"/>
      <c r="B154" s="782" t="s">
        <v>1846</v>
      </c>
      <c r="C154" s="150" t="s">
        <v>1844</v>
      </c>
      <c r="D154" s="102" t="s">
        <v>1847</v>
      </c>
      <c r="E154" s="107"/>
      <c r="F154" s="25">
        <v>30970</v>
      </c>
      <c r="G154" s="98">
        <v>29425</v>
      </c>
    </row>
    <row r="155" spans="1:7" ht="36">
      <c r="A155" s="63"/>
      <c r="B155" s="782" t="s">
        <v>1848</v>
      </c>
      <c r="C155" s="150" t="s">
        <v>1849</v>
      </c>
      <c r="D155" s="102" t="s">
        <v>1850</v>
      </c>
      <c r="E155" s="107"/>
      <c r="F155" s="25">
        <v>30970</v>
      </c>
      <c r="G155" s="98">
        <v>29425</v>
      </c>
    </row>
    <row r="156" spans="1:7" ht="36">
      <c r="A156" s="63"/>
      <c r="B156" s="782" t="s">
        <v>1851</v>
      </c>
      <c r="C156" s="150" t="s">
        <v>1852</v>
      </c>
      <c r="D156" s="102" t="s">
        <v>1853</v>
      </c>
      <c r="E156" s="107"/>
      <c r="F156" s="25">
        <v>30970</v>
      </c>
      <c r="G156" s="98">
        <v>29425</v>
      </c>
    </row>
    <row r="157" spans="1:7" ht="36">
      <c r="A157" s="63"/>
      <c r="B157" s="782" t="s">
        <v>1854</v>
      </c>
      <c r="C157" s="150" t="s">
        <v>1855</v>
      </c>
      <c r="D157" s="102" t="s">
        <v>1856</v>
      </c>
      <c r="E157" s="107"/>
      <c r="F157" s="25">
        <v>30970</v>
      </c>
      <c r="G157" s="98">
        <v>29425</v>
      </c>
    </row>
    <row r="158" spans="1:7" ht="36">
      <c r="A158" s="63"/>
      <c r="B158" s="782" t="s">
        <v>1857</v>
      </c>
      <c r="C158" s="150" t="s">
        <v>1855</v>
      </c>
      <c r="D158" s="102" t="s">
        <v>1858</v>
      </c>
      <c r="E158" s="107"/>
      <c r="F158" s="25">
        <v>30970</v>
      </c>
      <c r="G158" s="98">
        <v>29425</v>
      </c>
    </row>
    <row r="159" spans="1:7" ht="36">
      <c r="A159" s="63"/>
      <c r="B159" s="782" t="s">
        <v>1859</v>
      </c>
      <c r="C159" s="150" t="s">
        <v>1860</v>
      </c>
      <c r="D159" s="102" t="s">
        <v>1861</v>
      </c>
      <c r="E159" s="107"/>
      <c r="F159" s="25">
        <v>30970</v>
      </c>
      <c r="G159" s="98">
        <v>29425</v>
      </c>
    </row>
    <row r="160" spans="1:7" ht="36">
      <c r="A160" s="63"/>
      <c r="B160" s="782" t="s">
        <v>1862</v>
      </c>
      <c r="C160" s="150" t="s">
        <v>1860</v>
      </c>
      <c r="D160" s="102" t="s">
        <v>1863</v>
      </c>
      <c r="E160" s="107"/>
      <c r="F160" s="25">
        <v>30970</v>
      </c>
      <c r="G160" s="98">
        <v>29425</v>
      </c>
    </row>
    <row r="161" spans="1:7" ht="33.75" customHeight="1">
      <c r="A161" s="63"/>
      <c r="B161" s="544" t="s">
        <v>1864</v>
      </c>
      <c r="C161" s="158"/>
      <c r="D161" s="55"/>
      <c r="E161" s="148" t="s">
        <v>1556</v>
      </c>
      <c r="F161" s="149"/>
      <c r="G161" s="835"/>
    </row>
    <row r="162" spans="1:7" ht="36">
      <c r="A162" s="63"/>
      <c r="B162" s="782" t="s">
        <v>1865</v>
      </c>
      <c r="C162" s="150" t="s">
        <v>1866</v>
      </c>
      <c r="D162" s="102" t="s">
        <v>1867</v>
      </c>
      <c r="E162" s="107"/>
      <c r="F162" s="25">
        <v>42100</v>
      </c>
      <c r="G162" s="98">
        <v>39990</v>
      </c>
    </row>
    <row r="163" spans="1:7" ht="36">
      <c r="A163" s="63"/>
      <c r="B163" s="782" t="s">
        <v>1868</v>
      </c>
      <c r="C163" s="150" t="s">
        <v>1866</v>
      </c>
      <c r="D163" s="102" t="s">
        <v>1869</v>
      </c>
      <c r="E163" s="107"/>
      <c r="F163" s="25">
        <v>42100</v>
      </c>
      <c r="G163" s="98">
        <v>39990</v>
      </c>
    </row>
    <row r="164" spans="1:7" ht="36">
      <c r="A164" s="63"/>
      <c r="B164" s="782" t="s">
        <v>1870</v>
      </c>
      <c r="C164" s="150" t="s">
        <v>1871</v>
      </c>
      <c r="D164" s="102" t="s">
        <v>1872</v>
      </c>
      <c r="E164" s="107"/>
      <c r="F164" s="25">
        <v>42100</v>
      </c>
      <c r="G164" s="98">
        <v>39990</v>
      </c>
    </row>
    <row r="165" spans="1:7" ht="36">
      <c r="A165" s="63"/>
      <c r="B165" s="782" t="s">
        <v>1873</v>
      </c>
      <c r="C165" s="150" t="s">
        <v>1874</v>
      </c>
      <c r="D165" s="102" t="s">
        <v>1875</v>
      </c>
      <c r="E165" s="107"/>
      <c r="F165" s="25">
        <v>42100</v>
      </c>
      <c r="G165" s="98">
        <v>39990</v>
      </c>
    </row>
    <row r="166" spans="1:7" ht="36">
      <c r="A166" s="63"/>
      <c r="B166" s="782" t="s">
        <v>1876</v>
      </c>
      <c r="C166" s="150" t="s">
        <v>1877</v>
      </c>
      <c r="D166" s="102" t="s">
        <v>1878</v>
      </c>
      <c r="E166" s="107"/>
      <c r="F166" s="25">
        <v>42100</v>
      </c>
      <c r="G166" s="98">
        <v>39990</v>
      </c>
    </row>
    <row r="167" spans="1:7" ht="36">
      <c r="A167" s="63"/>
      <c r="B167" s="782" t="s">
        <v>1879</v>
      </c>
      <c r="C167" s="150" t="s">
        <v>1877</v>
      </c>
      <c r="D167" s="102" t="s">
        <v>1880</v>
      </c>
      <c r="E167" s="107"/>
      <c r="F167" s="25">
        <v>42100</v>
      </c>
      <c r="G167" s="98">
        <v>39990</v>
      </c>
    </row>
    <row r="168" spans="1:7" ht="36">
      <c r="A168" s="63"/>
      <c r="B168" s="782" t="s">
        <v>1881</v>
      </c>
      <c r="C168" s="150" t="s">
        <v>1882</v>
      </c>
      <c r="D168" s="102" t="s">
        <v>1883</v>
      </c>
      <c r="E168" s="107"/>
      <c r="F168" s="25">
        <v>42100</v>
      </c>
      <c r="G168" s="98">
        <v>39990</v>
      </c>
    </row>
    <row r="169" spans="1:7" ht="36">
      <c r="A169" s="63"/>
      <c r="B169" s="782" t="s">
        <v>1884</v>
      </c>
      <c r="C169" s="150" t="s">
        <v>1882</v>
      </c>
      <c r="D169" s="102" t="s">
        <v>1885</v>
      </c>
      <c r="E169" s="107"/>
      <c r="F169" s="25">
        <v>42100</v>
      </c>
      <c r="G169" s="98">
        <v>39990</v>
      </c>
    </row>
    <row r="170" spans="1:7" ht="33.75" customHeight="1">
      <c r="A170" s="63"/>
      <c r="B170" s="544" t="s">
        <v>1886</v>
      </c>
      <c r="C170" s="158"/>
      <c r="D170" s="55"/>
      <c r="E170" s="148" t="s">
        <v>1556</v>
      </c>
      <c r="F170" s="149"/>
      <c r="G170" s="835"/>
    </row>
    <row r="171" spans="1:7" ht="36">
      <c r="A171" s="63"/>
      <c r="B171" s="782" t="s">
        <v>1887</v>
      </c>
      <c r="C171" s="150" t="s">
        <v>1888</v>
      </c>
      <c r="D171" s="102" t="s">
        <v>1889</v>
      </c>
      <c r="E171" s="107"/>
      <c r="F171" s="25">
        <v>46850</v>
      </c>
      <c r="G171" s="98">
        <v>44520</v>
      </c>
    </row>
    <row r="172" spans="1:7" ht="36">
      <c r="A172" s="63"/>
      <c r="B172" s="782" t="s">
        <v>1890</v>
      </c>
      <c r="C172" s="150" t="s">
        <v>1888</v>
      </c>
      <c r="D172" s="102" t="s">
        <v>1891</v>
      </c>
      <c r="E172" s="107"/>
      <c r="F172" s="25">
        <v>46850</v>
      </c>
      <c r="G172" s="98">
        <v>44520</v>
      </c>
    </row>
    <row r="173" spans="1:7" ht="36">
      <c r="A173" s="63"/>
      <c r="B173" s="782" t="s">
        <v>1892</v>
      </c>
      <c r="C173" s="150" t="s">
        <v>1893</v>
      </c>
      <c r="D173" s="102" t="s">
        <v>1894</v>
      </c>
      <c r="E173" s="107"/>
      <c r="F173" s="25">
        <v>46850</v>
      </c>
      <c r="G173" s="98">
        <v>44520</v>
      </c>
    </row>
    <row r="174" spans="1:7" ht="36">
      <c r="A174" s="63"/>
      <c r="B174" s="782" t="s">
        <v>1895</v>
      </c>
      <c r="C174" s="150" t="s">
        <v>1896</v>
      </c>
      <c r="D174" s="102" t="s">
        <v>1897</v>
      </c>
      <c r="E174" s="107"/>
      <c r="F174" s="25">
        <v>46850</v>
      </c>
      <c r="G174" s="98">
        <v>44520</v>
      </c>
    </row>
    <row r="175" spans="1:7" ht="36">
      <c r="A175" s="63"/>
      <c r="B175" s="782" t="s">
        <v>1898</v>
      </c>
      <c r="C175" s="150" t="s">
        <v>1899</v>
      </c>
      <c r="D175" s="102" t="s">
        <v>1900</v>
      </c>
      <c r="E175" s="107"/>
      <c r="F175" s="25">
        <v>46850</v>
      </c>
      <c r="G175" s="98">
        <v>44520</v>
      </c>
    </row>
    <row r="176" spans="1:7" ht="36">
      <c r="A176" s="63"/>
      <c r="B176" s="782" t="s">
        <v>1901</v>
      </c>
      <c r="C176" s="150" t="s">
        <v>1899</v>
      </c>
      <c r="D176" s="102" t="s">
        <v>1902</v>
      </c>
      <c r="E176" s="107"/>
      <c r="F176" s="25">
        <v>46850</v>
      </c>
      <c r="G176" s="98">
        <v>44520</v>
      </c>
    </row>
    <row r="177" spans="1:7" ht="36">
      <c r="A177" s="63"/>
      <c r="B177" s="782" t="s">
        <v>1903</v>
      </c>
      <c r="C177" s="150" t="s">
        <v>1904</v>
      </c>
      <c r="D177" s="102" t="s">
        <v>1905</v>
      </c>
      <c r="E177" s="107"/>
      <c r="F177" s="25">
        <v>46850</v>
      </c>
      <c r="G177" s="98">
        <v>44520</v>
      </c>
    </row>
    <row r="178" spans="1:7" ht="36">
      <c r="A178" s="63"/>
      <c r="B178" s="782" t="s">
        <v>1906</v>
      </c>
      <c r="C178" s="150" t="s">
        <v>1904</v>
      </c>
      <c r="D178" s="102" t="s">
        <v>1907</v>
      </c>
      <c r="E178" s="107"/>
      <c r="F178" s="25">
        <v>46850</v>
      </c>
      <c r="G178" s="98">
        <v>44520</v>
      </c>
    </row>
    <row r="179" spans="1:7">
      <c r="A179" s="63"/>
      <c r="B179" s="544" t="s">
        <v>149</v>
      </c>
      <c r="C179" s="54"/>
      <c r="D179" s="110" t="s">
        <v>150</v>
      </c>
      <c r="E179" s="58"/>
      <c r="F179" s="111" t="s">
        <v>151</v>
      </c>
      <c r="G179" s="145"/>
    </row>
    <row r="180" spans="1:7" ht="24" customHeight="1">
      <c r="A180" s="63"/>
      <c r="B180" s="112" t="s">
        <v>1908</v>
      </c>
      <c r="C180" s="44"/>
      <c r="D180" s="96" t="s">
        <v>1909</v>
      </c>
      <c r="E180" s="107"/>
      <c r="F180" s="1401">
        <v>72.5</v>
      </c>
      <c r="G180" s="1402"/>
    </row>
    <row r="181" spans="1:7">
      <c r="A181" s="63"/>
      <c r="B181" s="112" t="s">
        <v>1910</v>
      </c>
      <c r="C181" s="44"/>
      <c r="D181" s="96" t="s">
        <v>1911</v>
      </c>
      <c r="E181" s="107"/>
      <c r="F181" s="1401">
        <v>950</v>
      </c>
      <c r="G181" s="1402"/>
    </row>
    <row r="182" spans="1:7">
      <c r="A182" s="63"/>
      <c r="B182" s="112" t="s">
        <v>1912</v>
      </c>
      <c r="C182" s="44"/>
      <c r="D182" s="96" t="s">
        <v>1913</v>
      </c>
      <c r="E182" s="107"/>
      <c r="F182" s="1401">
        <v>1760</v>
      </c>
      <c r="G182" s="1402"/>
    </row>
    <row r="183" spans="1:7">
      <c r="A183" s="63"/>
      <c r="B183" s="112" t="s">
        <v>1914</v>
      </c>
      <c r="C183" s="44"/>
      <c r="D183" s="96" t="s">
        <v>1915</v>
      </c>
      <c r="E183" s="107"/>
      <c r="F183" s="1401">
        <v>1640</v>
      </c>
      <c r="G183" s="1402"/>
    </row>
    <row r="184" spans="1:7">
      <c r="A184" s="63"/>
      <c r="B184" s="112" t="s">
        <v>1916</v>
      </c>
      <c r="C184" s="44"/>
      <c r="D184" s="96" t="s">
        <v>1917</v>
      </c>
      <c r="E184" s="107"/>
      <c r="F184" s="1401">
        <v>1890</v>
      </c>
      <c r="G184" s="1402"/>
    </row>
    <row r="185" spans="1:7" ht="36" customHeight="1">
      <c r="A185" s="63"/>
      <c r="B185" s="112" t="s">
        <v>1918</v>
      </c>
      <c r="C185" s="44"/>
      <c r="D185" s="96" t="s">
        <v>1919</v>
      </c>
      <c r="E185" s="107"/>
      <c r="F185" s="1401" t="s">
        <v>165</v>
      </c>
      <c r="G185" s="1402"/>
    </row>
    <row r="186" spans="1:7" ht="36" customHeight="1">
      <c r="A186" s="63"/>
      <c r="B186" s="112" t="s">
        <v>1920</v>
      </c>
      <c r="C186" s="44"/>
      <c r="D186" s="96" t="s">
        <v>1919</v>
      </c>
      <c r="E186" s="107"/>
      <c r="F186" s="1401" t="s">
        <v>165</v>
      </c>
      <c r="G186" s="1402"/>
    </row>
    <row r="187" spans="1:7" ht="36" customHeight="1">
      <c r="A187" s="63"/>
      <c r="B187" s="553" t="s">
        <v>1921</v>
      </c>
      <c r="C187" s="137"/>
      <c r="D187" s="840" t="s">
        <v>1919</v>
      </c>
      <c r="E187" s="839"/>
      <c r="F187" s="1403" t="s">
        <v>165</v>
      </c>
      <c r="G187" s="1404"/>
    </row>
    <row r="188" spans="1:7" ht="21" customHeight="1">
      <c r="A188" s="457" t="s">
        <v>205</v>
      </c>
      <c r="B188" s="51"/>
      <c r="C188" s="64"/>
      <c r="D188" s="65"/>
      <c r="E188" s="52"/>
      <c r="F188" s="52"/>
      <c r="G188" s="52"/>
    </row>
    <row r="189" spans="1:7" ht="33.950000000000003" customHeight="1">
      <c r="A189" s="1400" t="s">
        <v>1922</v>
      </c>
      <c r="B189" s="1400"/>
      <c r="C189" s="1400"/>
      <c r="D189" s="1400"/>
      <c r="E189" s="1400"/>
      <c r="F189" s="1400"/>
      <c r="G189" s="1400"/>
    </row>
    <row r="190" spans="1:7" ht="17.100000000000001">
      <c r="A190" s="309" t="s">
        <v>1923</v>
      </c>
      <c r="B190" s="310" t="s">
        <v>134</v>
      </c>
      <c r="C190" s="310" t="s">
        <v>135</v>
      </c>
      <c r="D190" s="321" t="s">
        <v>1924</v>
      </c>
      <c r="E190" s="311">
        <v>0.15</v>
      </c>
      <c r="F190" s="311">
        <v>0.1</v>
      </c>
      <c r="G190" s="311">
        <v>0.05</v>
      </c>
    </row>
    <row r="191" spans="1:7">
      <c r="A191" s="63"/>
      <c r="B191" s="694" t="s">
        <v>1925</v>
      </c>
      <c r="C191" s="155">
        <v>109100046</v>
      </c>
      <c r="D191" s="308" t="s">
        <v>1926</v>
      </c>
      <c r="E191" s="383">
        <v>376.6</v>
      </c>
      <c r="F191" s="383">
        <v>338.90000000000003</v>
      </c>
      <c r="G191" s="336">
        <v>305</v>
      </c>
    </row>
    <row r="192" spans="1:7">
      <c r="A192" s="63"/>
      <c r="B192" s="112" t="s">
        <v>1927</v>
      </c>
      <c r="C192" s="44">
        <v>109100048</v>
      </c>
      <c r="D192" s="41" t="s">
        <v>1928</v>
      </c>
      <c r="E192" s="385">
        <v>324.70000000000005</v>
      </c>
      <c r="F192" s="385">
        <v>292.2</v>
      </c>
      <c r="G192" s="98">
        <v>263</v>
      </c>
    </row>
    <row r="193" spans="1:7">
      <c r="A193" s="63"/>
      <c r="B193" s="112" t="s">
        <v>1929</v>
      </c>
      <c r="C193" s="44">
        <v>109100057</v>
      </c>
      <c r="D193" s="41" t="s">
        <v>1930</v>
      </c>
      <c r="E193" s="385">
        <v>493.8</v>
      </c>
      <c r="F193" s="385">
        <v>444.40000000000003</v>
      </c>
      <c r="G193" s="98">
        <v>400</v>
      </c>
    </row>
    <row r="194" spans="1:7">
      <c r="A194" s="63"/>
      <c r="B194" s="112" t="s">
        <v>1931</v>
      </c>
      <c r="C194" s="44">
        <v>109100047</v>
      </c>
      <c r="D194" s="41" t="s">
        <v>1932</v>
      </c>
      <c r="E194" s="385">
        <v>381.40000000000003</v>
      </c>
      <c r="F194" s="385">
        <v>343.3</v>
      </c>
      <c r="G194" s="98">
        <v>309</v>
      </c>
    </row>
    <row r="195" spans="1:7">
      <c r="A195" s="63"/>
      <c r="B195" s="544" t="s">
        <v>149</v>
      </c>
      <c r="C195" s="54"/>
      <c r="D195" s="110" t="s">
        <v>150</v>
      </c>
      <c r="E195" s="58"/>
      <c r="F195" s="34" t="s">
        <v>151</v>
      </c>
      <c r="G195" s="141"/>
    </row>
    <row r="196" spans="1:7">
      <c r="A196" s="63"/>
      <c r="B196" s="112" t="s">
        <v>157</v>
      </c>
      <c r="C196" s="44"/>
      <c r="D196" s="41" t="s">
        <v>390</v>
      </c>
      <c r="E196" s="45"/>
      <c r="F196" s="46">
        <v>52</v>
      </c>
      <c r="G196" s="142"/>
    </row>
    <row r="197" spans="1:7">
      <c r="A197" s="63"/>
      <c r="B197" s="112" t="s">
        <v>163</v>
      </c>
      <c r="C197" s="44"/>
      <c r="D197" s="41" t="s">
        <v>164</v>
      </c>
      <c r="E197" s="45"/>
      <c r="F197" s="46">
        <v>95</v>
      </c>
      <c r="G197" s="142"/>
    </row>
    <row r="198" spans="1:7">
      <c r="A198" s="63"/>
      <c r="B198" s="112" t="s">
        <v>1933</v>
      </c>
      <c r="C198" s="44"/>
      <c r="D198" s="41" t="s">
        <v>1934</v>
      </c>
      <c r="E198" s="45"/>
      <c r="F198" s="46">
        <v>42</v>
      </c>
      <c r="G198" s="142"/>
    </row>
    <row r="199" spans="1:7">
      <c r="A199" s="63"/>
      <c r="B199" s="112" t="s">
        <v>1935</v>
      </c>
      <c r="C199" s="44"/>
      <c r="D199" s="94" t="s">
        <v>1936</v>
      </c>
      <c r="E199" s="45"/>
      <c r="F199" s="46">
        <v>48</v>
      </c>
      <c r="G199" s="142"/>
    </row>
    <row r="200" spans="1:7">
      <c r="A200" s="63"/>
      <c r="B200" s="112" t="s">
        <v>1937</v>
      </c>
      <c r="C200" s="44"/>
      <c r="D200" s="41" t="s">
        <v>1938</v>
      </c>
      <c r="E200" s="45"/>
      <c r="F200" s="46">
        <v>16</v>
      </c>
      <c r="G200" s="142"/>
    </row>
    <row r="201" spans="1:7">
      <c r="A201" s="63"/>
      <c r="B201" s="21" t="s">
        <v>1549</v>
      </c>
      <c r="C201" s="824"/>
      <c r="D201" s="138" t="s">
        <v>1939</v>
      </c>
      <c r="E201" s="139"/>
      <c r="F201" s="140">
        <v>95</v>
      </c>
      <c r="G201" s="697"/>
    </row>
    <row r="202" spans="1:7" ht="21" customHeight="1">
      <c r="A202" s="457" t="s">
        <v>205</v>
      </c>
      <c r="B202" s="159"/>
      <c r="C202" s="160"/>
      <c r="D202" s="161"/>
      <c r="E202" s="162"/>
      <c r="F202" s="162"/>
      <c r="G202" s="162"/>
    </row>
    <row r="203" spans="1:7" ht="17.100000000000001">
      <c r="A203" s="298" t="s">
        <v>1940</v>
      </c>
      <c r="B203" s="277" t="s">
        <v>134</v>
      </c>
      <c r="C203" s="277" t="s">
        <v>135</v>
      </c>
      <c r="D203" s="306" t="s">
        <v>1924</v>
      </c>
      <c r="E203" s="274">
        <v>0.15</v>
      </c>
      <c r="F203" s="274">
        <v>0.1</v>
      </c>
      <c r="G203" s="274">
        <v>0.05</v>
      </c>
    </row>
    <row r="204" spans="1:7">
      <c r="A204" s="63"/>
      <c r="B204" s="694" t="s">
        <v>1941</v>
      </c>
      <c r="C204" s="155">
        <v>109100034</v>
      </c>
      <c r="D204" s="308" t="s">
        <v>1942</v>
      </c>
      <c r="E204" s="383">
        <v>543.20000000000005</v>
      </c>
      <c r="F204" s="383">
        <v>488.90000000000003</v>
      </c>
      <c r="G204" s="336">
        <v>440</v>
      </c>
    </row>
    <row r="205" spans="1:7">
      <c r="A205" s="63"/>
      <c r="B205" s="112" t="s">
        <v>1943</v>
      </c>
      <c r="C205" s="44">
        <v>109100035</v>
      </c>
      <c r="D205" s="41" t="s">
        <v>1944</v>
      </c>
      <c r="E205" s="385">
        <v>601.20000000000005</v>
      </c>
      <c r="F205" s="385">
        <v>541.1</v>
      </c>
      <c r="G205" s="98">
        <v>487</v>
      </c>
    </row>
    <row r="206" spans="1:7">
      <c r="A206" s="63"/>
      <c r="B206" s="112" t="s">
        <v>1945</v>
      </c>
      <c r="C206" s="44">
        <v>109100036</v>
      </c>
      <c r="D206" s="41" t="s">
        <v>1946</v>
      </c>
      <c r="E206" s="385">
        <v>718.6</v>
      </c>
      <c r="F206" s="385">
        <v>646.70000000000005</v>
      </c>
      <c r="G206" s="98">
        <v>582</v>
      </c>
    </row>
    <row r="207" spans="1:7">
      <c r="A207" s="63"/>
      <c r="B207" s="112" t="s">
        <v>1947</v>
      </c>
      <c r="C207" s="44">
        <v>109100037</v>
      </c>
      <c r="D207" s="41" t="s">
        <v>1948</v>
      </c>
      <c r="E207" s="385">
        <v>835.80000000000007</v>
      </c>
      <c r="F207" s="385">
        <v>752.2</v>
      </c>
      <c r="G207" s="98">
        <v>677</v>
      </c>
    </row>
    <row r="208" spans="1:7">
      <c r="A208" s="63"/>
      <c r="B208" s="544" t="s">
        <v>149</v>
      </c>
      <c r="C208" s="54"/>
      <c r="D208" s="110" t="s">
        <v>150</v>
      </c>
      <c r="E208" s="386"/>
      <c r="F208" s="387" t="s">
        <v>151</v>
      </c>
      <c r="G208" s="141"/>
    </row>
    <row r="209" spans="1:7">
      <c r="A209" s="63"/>
      <c r="B209" s="112" t="s">
        <v>1949</v>
      </c>
      <c r="C209" s="44"/>
      <c r="D209" s="41" t="s">
        <v>1950</v>
      </c>
      <c r="E209" s="388"/>
      <c r="F209" s="350">
        <v>227</v>
      </c>
      <c r="G209" s="142"/>
    </row>
    <row r="210" spans="1:7">
      <c r="A210" s="63"/>
      <c r="B210" s="112" t="s">
        <v>1951</v>
      </c>
      <c r="C210" s="44"/>
      <c r="D210" s="41" t="s">
        <v>1952</v>
      </c>
      <c r="E210" s="388"/>
      <c r="F210" s="350">
        <v>193</v>
      </c>
      <c r="G210" s="142"/>
    </row>
    <row r="211" spans="1:7">
      <c r="A211" s="63"/>
      <c r="B211" s="112" t="s">
        <v>157</v>
      </c>
      <c r="C211" s="44"/>
      <c r="D211" s="41" t="s">
        <v>390</v>
      </c>
      <c r="E211" s="388"/>
      <c r="F211" s="350">
        <v>73</v>
      </c>
      <c r="G211" s="142"/>
    </row>
    <row r="212" spans="1:7">
      <c r="A212" s="63"/>
      <c r="B212" s="112" t="s">
        <v>163</v>
      </c>
      <c r="C212" s="44"/>
      <c r="D212" s="94" t="s">
        <v>164</v>
      </c>
      <c r="E212" s="388"/>
      <c r="F212" s="350">
        <v>117</v>
      </c>
      <c r="G212" s="142"/>
    </row>
    <row r="213" spans="1:7">
      <c r="A213" s="63"/>
      <c r="B213" s="112" t="s">
        <v>1933</v>
      </c>
      <c r="C213" s="44"/>
      <c r="D213" s="41" t="s">
        <v>1934</v>
      </c>
      <c r="E213" s="388"/>
      <c r="F213" s="350">
        <v>63</v>
      </c>
      <c r="G213" s="142"/>
    </row>
    <row r="214" spans="1:7">
      <c r="A214" s="63"/>
      <c r="B214" s="778" t="s">
        <v>1935</v>
      </c>
      <c r="C214" s="44"/>
      <c r="D214" s="41" t="s">
        <v>1936</v>
      </c>
      <c r="E214" s="388"/>
      <c r="F214" s="350">
        <v>42</v>
      </c>
      <c r="G214" s="142"/>
    </row>
    <row r="215" spans="1:7">
      <c r="A215" s="63"/>
      <c r="B215" s="21" t="s">
        <v>1937</v>
      </c>
      <c r="C215" s="106"/>
      <c r="D215" s="41" t="s">
        <v>1938</v>
      </c>
      <c r="E215" s="388"/>
      <c r="F215" s="350">
        <v>16</v>
      </c>
      <c r="G215" s="142"/>
    </row>
    <row r="216" spans="1:7">
      <c r="A216" s="63"/>
      <c r="B216" s="21" t="s">
        <v>1549</v>
      </c>
      <c r="C216" s="824"/>
      <c r="D216" s="138" t="s">
        <v>1939</v>
      </c>
      <c r="E216" s="740"/>
      <c r="F216" s="741">
        <v>73</v>
      </c>
      <c r="G216" s="697"/>
    </row>
    <row r="217" spans="1:7" ht="21" customHeight="1">
      <c r="A217" s="457" t="s">
        <v>205</v>
      </c>
      <c r="B217" s="51"/>
      <c r="C217" s="64"/>
      <c r="D217" s="65"/>
      <c r="E217" s="389"/>
      <c r="F217" s="389"/>
      <c r="G217" s="389"/>
    </row>
    <row r="218" spans="1:7" ht="17.100000000000001">
      <c r="A218" s="298" t="s">
        <v>1953</v>
      </c>
      <c r="B218" s="277" t="s">
        <v>134</v>
      </c>
      <c r="C218" s="277" t="s">
        <v>135</v>
      </c>
      <c r="D218" s="306" t="s">
        <v>1924</v>
      </c>
      <c r="E218" s="1137">
        <v>0.15</v>
      </c>
      <c r="F218" s="1137">
        <v>0.1</v>
      </c>
      <c r="G218" s="274">
        <v>0.05</v>
      </c>
    </row>
    <row r="219" spans="1:7">
      <c r="A219" s="63"/>
      <c r="B219" s="694" t="s">
        <v>1954</v>
      </c>
      <c r="C219" s="155"/>
      <c r="D219" s="308" t="s">
        <v>1955</v>
      </c>
      <c r="E219" s="383">
        <v>1623.4</v>
      </c>
      <c r="F219" s="383">
        <v>1461.1000000000001</v>
      </c>
      <c r="G219" s="336">
        <v>1315</v>
      </c>
    </row>
    <row r="220" spans="1:7">
      <c r="A220" s="63"/>
      <c r="B220" s="112" t="s">
        <v>1956</v>
      </c>
      <c r="C220" s="44"/>
      <c r="D220" s="41" t="s">
        <v>1957</v>
      </c>
      <c r="E220" s="385">
        <v>2222.2000000000003</v>
      </c>
      <c r="F220" s="385">
        <v>2000</v>
      </c>
      <c r="G220" s="98">
        <v>1800</v>
      </c>
    </row>
    <row r="221" spans="1:7">
      <c r="A221" s="63"/>
      <c r="B221" s="544" t="s">
        <v>149</v>
      </c>
      <c r="C221" s="54"/>
      <c r="D221" s="110" t="s">
        <v>150</v>
      </c>
      <c r="E221" s="58"/>
      <c r="F221" s="34" t="s">
        <v>151</v>
      </c>
      <c r="G221" s="141"/>
    </row>
    <row r="222" spans="1:7">
      <c r="A222" s="63"/>
      <c r="B222" s="112" t="s">
        <v>1949</v>
      </c>
      <c r="C222" s="44"/>
      <c r="D222" s="41" t="s">
        <v>1950</v>
      </c>
      <c r="E222" s="45"/>
      <c r="F222" s="46">
        <v>226</v>
      </c>
      <c r="G222" s="142"/>
    </row>
    <row r="223" spans="1:7">
      <c r="A223" s="63"/>
      <c r="B223" s="112" t="s">
        <v>1951</v>
      </c>
      <c r="C223" s="44"/>
      <c r="D223" s="41" t="s">
        <v>1952</v>
      </c>
      <c r="E223" s="45"/>
      <c r="F223" s="46">
        <v>206</v>
      </c>
      <c r="G223" s="142"/>
    </row>
    <row r="224" spans="1:7">
      <c r="A224" s="63"/>
      <c r="B224" s="112" t="s">
        <v>157</v>
      </c>
      <c r="C224" s="44"/>
      <c r="D224" s="94" t="s">
        <v>390</v>
      </c>
      <c r="E224" s="45"/>
      <c r="F224" s="46">
        <v>94</v>
      </c>
      <c r="G224" s="142"/>
    </row>
    <row r="225" spans="1:7">
      <c r="A225" s="63"/>
      <c r="B225" s="112" t="s">
        <v>163</v>
      </c>
      <c r="C225" s="44"/>
      <c r="D225" s="41" t="s">
        <v>164</v>
      </c>
      <c r="E225" s="45"/>
      <c r="F225" s="46">
        <v>135</v>
      </c>
      <c r="G225" s="142"/>
    </row>
    <row r="226" spans="1:7">
      <c r="A226" s="63"/>
      <c r="B226" s="112" t="s">
        <v>1958</v>
      </c>
      <c r="C226" s="44"/>
      <c r="D226" s="41" t="s">
        <v>1959</v>
      </c>
      <c r="E226" s="45"/>
      <c r="F226" s="46">
        <v>62</v>
      </c>
      <c r="G226" s="142"/>
    </row>
    <row r="227" spans="1:7">
      <c r="A227" s="63"/>
      <c r="B227" s="112" t="s">
        <v>1960</v>
      </c>
      <c r="C227" s="44"/>
      <c r="D227" s="41" t="s">
        <v>1961</v>
      </c>
      <c r="E227" s="45"/>
      <c r="F227" s="46">
        <v>62</v>
      </c>
      <c r="G227" s="142"/>
    </row>
    <row r="228" spans="1:7">
      <c r="A228" s="63"/>
      <c r="B228" s="553" t="s">
        <v>1962</v>
      </c>
      <c r="C228" s="137"/>
      <c r="D228" s="138" t="s">
        <v>1963</v>
      </c>
      <c r="E228" s="139"/>
      <c r="F228" s="140">
        <v>115</v>
      </c>
      <c r="G228" s="697"/>
    </row>
    <row r="229" spans="1:7" ht="21" customHeight="1">
      <c r="A229" s="457" t="s">
        <v>205</v>
      </c>
      <c r="B229" s="159"/>
      <c r="C229" s="160"/>
      <c r="D229" s="161"/>
      <c r="E229" s="162"/>
      <c r="F229" s="162"/>
      <c r="G229" s="162"/>
    </row>
    <row r="230" spans="1:7" s="39" customFormat="1" ht="33" customHeight="1">
      <c r="A230" s="307" t="s">
        <v>245</v>
      </c>
      <c r="B230" s="277" t="s">
        <v>134</v>
      </c>
      <c r="C230" s="277" t="s">
        <v>135</v>
      </c>
      <c r="D230" s="306" t="s">
        <v>150</v>
      </c>
      <c r="E230" s="274">
        <v>0.15</v>
      </c>
      <c r="F230" s="274">
        <v>0.1</v>
      </c>
      <c r="G230" s="274">
        <v>0.05</v>
      </c>
    </row>
    <row r="231" spans="1:7" s="39" customFormat="1" ht="15.75" customHeight="1">
      <c r="A231" s="146"/>
      <c r="B231" s="694" t="s">
        <v>410</v>
      </c>
      <c r="C231" s="155" t="s">
        <v>411</v>
      </c>
      <c r="D231" s="299" t="s">
        <v>412</v>
      </c>
      <c r="E231" s="383">
        <v>80.2</v>
      </c>
      <c r="F231" s="383">
        <v>72.2</v>
      </c>
      <c r="G231" s="1138">
        <v>65</v>
      </c>
    </row>
    <row r="232" spans="1:7" s="39" customFormat="1">
      <c r="A232" s="146"/>
      <c r="B232" s="112" t="s">
        <v>1964</v>
      </c>
      <c r="C232" s="44" t="s">
        <v>1965</v>
      </c>
      <c r="D232" s="43" t="s">
        <v>1966</v>
      </c>
      <c r="E232" s="385">
        <v>92.600000000000009</v>
      </c>
      <c r="F232" s="385">
        <v>83.300000000000011</v>
      </c>
      <c r="G232" s="821">
        <v>75</v>
      </c>
    </row>
    <row r="233" spans="1:7" s="39" customFormat="1" ht="25.5" customHeight="1">
      <c r="A233" s="146"/>
      <c r="B233" s="553" t="s">
        <v>709</v>
      </c>
      <c r="C233" s="137" t="s">
        <v>710</v>
      </c>
      <c r="D233" s="138" t="s">
        <v>711</v>
      </c>
      <c r="E233" s="822">
        <v>71.600000000000009</v>
      </c>
      <c r="F233" s="822">
        <v>64.400000000000006</v>
      </c>
      <c r="G233" s="823">
        <v>58</v>
      </c>
    </row>
    <row r="234" spans="1:7" s="39" customFormat="1">
      <c r="A234" s="322" t="s">
        <v>205</v>
      </c>
      <c r="B234" s="343"/>
      <c r="C234" s="344"/>
      <c r="D234" s="344"/>
      <c r="E234" s="344"/>
      <c r="F234" s="344"/>
      <c r="G234" s="344"/>
    </row>
    <row r="235" spans="1:7" s="39" customFormat="1">
      <c r="A235" s="59" t="s">
        <v>222</v>
      </c>
      <c r="B235" s="40"/>
      <c r="C235" s="40"/>
      <c r="D235" s="40"/>
      <c r="E235" s="40"/>
      <c r="F235" s="40"/>
      <c r="G235" s="40"/>
    </row>
    <row r="236" spans="1:7" s="39" customFormat="1">
      <c r="A236" s="40"/>
      <c r="B236" s="40"/>
      <c r="C236" s="40"/>
      <c r="D236" s="40"/>
      <c r="E236" s="40"/>
      <c r="F236" s="40"/>
      <c r="G236" s="40"/>
    </row>
  </sheetData>
  <sortState xmlns:xlrd2="http://schemas.microsoft.com/office/spreadsheetml/2017/richdata2" ref="B222:G228">
    <sortCondition ref="B222:B228"/>
  </sortState>
  <mergeCells count="11">
    <mergeCell ref="A1:G1"/>
    <mergeCell ref="A2:G2"/>
    <mergeCell ref="A189:G189"/>
    <mergeCell ref="F180:G180"/>
    <mergeCell ref="F181:G181"/>
    <mergeCell ref="F182:G182"/>
    <mergeCell ref="F183:G183"/>
    <mergeCell ref="F184:G184"/>
    <mergeCell ref="F185:G185"/>
    <mergeCell ref="F186:G186"/>
    <mergeCell ref="F187:G187"/>
  </mergeCells>
  <hyperlinks>
    <hyperlink ref="A235" location="Index!A1" display="Return to Index" xr:uid="{9994CCF2-DCA1-4A4A-B2FB-106E0D667C31}"/>
    <hyperlink ref="A188" r:id="rId1" xr:uid="{DCCB3C3C-5827-47B7-A612-F965C4658967}"/>
    <hyperlink ref="A132" r:id="rId2" xr:uid="{273C85B7-815A-46BC-ABA3-582238F14198}"/>
    <hyperlink ref="A15" r:id="rId3" xr:uid="{B1ED312C-6EEA-4643-967B-0A2A8555964F}"/>
    <hyperlink ref="A202" r:id="rId4" xr:uid="{86690999-D226-44FB-9321-8666A933D1FD}"/>
    <hyperlink ref="A217" r:id="rId5" xr:uid="{AE2883EF-E4E2-4F75-8191-675E0906A014}"/>
    <hyperlink ref="A229" r:id="rId6" xr:uid="{4FEE1D1B-636E-4B6A-8109-3BAA24927A9F}"/>
    <hyperlink ref="A234" r:id="rId7" xr:uid="{2109538C-B986-4464-A76A-CB426CC34593}"/>
    <hyperlink ref="A45" r:id="rId8" xr:uid="{9C610F93-7CC0-482D-9750-848050A65BC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3F9F-959E-1143-846B-58CF89516A94}">
  <sheetPr>
    <tabColor rgb="FF00B0F0"/>
  </sheetPr>
  <dimension ref="A1:G29"/>
  <sheetViews>
    <sheetView workbookViewId="0">
      <selection activeCell="K9" sqref="K9"/>
    </sheetView>
  </sheetViews>
  <sheetFormatPr defaultColWidth="11" defaultRowHeight="15.95"/>
  <cols>
    <col min="1" max="1" width="5.625" customWidth="1"/>
    <col min="2" max="2" width="16.875" customWidth="1"/>
    <col min="4" max="4" width="33.625" customWidth="1"/>
  </cols>
  <sheetData>
    <row r="1" spans="1:7" ht="19.5" customHeight="1">
      <c r="A1" s="574" t="s">
        <v>55</v>
      </c>
      <c r="B1" s="576" t="s">
        <v>134</v>
      </c>
      <c r="C1" s="577" t="s">
        <v>135</v>
      </c>
      <c r="D1" s="744" t="s">
        <v>1967</v>
      </c>
      <c r="E1" s="559">
        <v>0.15</v>
      </c>
      <c r="F1" s="559">
        <v>0.1</v>
      </c>
      <c r="G1" s="560">
        <v>0.05</v>
      </c>
    </row>
    <row r="2" spans="1:7" ht="15.95" customHeight="1">
      <c r="A2" s="63"/>
      <c r="B2" s="841" t="s">
        <v>576</v>
      </c>
      <c r="C2" s="443"/>
      <c r="D2" s="443"/>
      <c r="E2" s="443"/>
      <c r="F2" s="443"/>
      <c r="G2" s="842"/>
    </row>
    <row r="3" spans="1:7" ht="15.75">
      <c r="A3" s="63"/>
      <c r="B3" s="112" t="s">
        <v>1968</v>
      </c>
      <c r="C3" s="44">
        <v>100100028</v>
      </c>
      <c r="D3" s="41" t="s">
        <v>715</v>
      </c>
      <c r="E3" s="218">
        <v>80.2</v>
      </c>
      <c r="F3" s="218">
        <v>72.2</v>
      </c>
      <c r="G3" s="516">
        <v>65</v>
      </c>
    </row>
    <row r="4" spans="1:7" ht="15.75">
      <c r="A4" s="63"/>
      <c r="B4" s="112" t="s">
        <v>1969</v>
      </c>
      <c r="C4" s="44">
        <v>100100029</v>
      </c>
      <c r="D4" s="41" t="s">
        <v>717</v>
      </c>
      <c r="E4" s="218">
        <v>98.800000000000011</v>
      </c>
      <c r="F4" s="218">
        <v>88.9</v>
      </c>
      <c r="G4" s="516">
        <v>80</v>
      </c>
    </row>
    <row r="5" spans="1:7" ht="15.75">
      <c r="A5" s="628"/>
      <c r="B5" s="112" t="s">
        <v>1970</v>
      </c>
      <c r="C5" s="44">
        <v>100100272</v>
      </c>
      <c r="D5" s="41" t="s">
        <v>1971</v>
      </c>
      <c r="E5" s="218">
        <v>111.10000000000001</v>
      </c>
      <c r="F5" s="218">
        <v>100</v>
      </c>
      <c r="G5" s="516">
        <v>90</v>
      </c>
    </row>
    <row r="6" spans="1:7" ht="15.75">
      <c r="A6" s="63"/>
      <c r="B6" s="112" t="s">
        <v>1972</v>
      </c>
      <c r="C6" s="44">
        <v>100100034</v>
      </c>
      <c r="D6" s="41" t="s">
        <v>719</v>
      </c>
      <c r="E6" s="218">
        <v>80.2</v>
      </c>
      <c r="F6" s="218">
        <v>72.2</v>
      </c>
      <c r="G6" s="516">
        <v>65</v>
      </c>
    </row>
    <row r="7" spans="1:7" ht="15.75">
      <c r="A7" s="63"/>
      <c r="B7" s="112" t="s">
        <v>1973</v>
      </c>
      <c r="C7" s="44">
        <v>100100171</v>
      </c>
      <c r="D7" s="41" t="s">
        <v>721</v>
      </c>
      <c r="E7" s="218">
        <v>98.800000000000011</v>
      </c>
      <c r="F7" s="218">
        <v>88.9</v>
      </c>
      <c r="G7" s="516">
        <v>80</v>
      </c>
    </row>
    <row r="8" spans="1:7" ht="15.75">
      <c r="A8" s="63"/>
      <c r="B8" s="112" t="s">
        <v>1974</v>
      </c>
      <c r="C8" s="44">
        <v>100100274</v>
      </c>
      <c r="D8" s="41" t="s">
        <v>1975</v>
      </c>
      <c r="E8" s="218">
        <v>111.10000000000001</v>
      </c>
      <c r="F8" s="218">
        <v>100</v>
      </c>
      <c r="G8" s="516">
        <v>90</v>
      </c>
    </row>
    <row r="9" spans="1:7" ht="15.95" customHeight="1">
      <c r="A9" s="63"/>
      <c r="B9" s="611" t="s">
        <v>613</v>
      </c>
      <c r="C9" s="444"/>
      <c r="D9" s="444"/>
      <c r="E9" s="466"/>
      <c r="F9" s="466"/>
      <c r="G9" s="730"/>
    </row>
    <row r="10" spans="1:7" ht="15.75">
      <c r="A10" s="63"/>
      <c r="B10" s="112" t="s">
        <v>1976</v>
      </c>
      <c r="C10" s="44">
        <v>100100036</v>
      </c>
      <c r="D10" s="41" t="s">
        <v>1977</v>
      </c>
      <c r="E10" s="218">
        <v>86.4</v>
      </c>
      <c r="F10" s="218">
        <v>77.800000000000011</v>
      </c>
      <c r="G10" s="516">
        <v>70</v>
      </c>
    </row>
    <row r="11" spans="1:7" ht="15.75">
      <c r="A11" s="63"/>
      <c r="B11" s="112" t="s">
        <v>1978</v>
      </c>
      <c r="C11" s="44">
        <v>100100051</v>
      </c>
      <c r="D11" s="41" t="s">
        <v>1979</v>
      </c>
      <c r="E11" s="218">
        <v>104.9</v>
      </c>
      <c r="F11" s="218">
        <v>94.4</v>
      </c>
      <c r="G11" s="516">
        <v>85</v>
      </c>
    </row>
    <row r="12" spans="1:7" ht="15.75">
      <c r="A12" s="63"/>
      <c r="B12" s="112" t="s">
        <v>1980</v>
      </c>
      <c r="C12" s="44">
        <v>100100276</v>
      </c>
      <c r="D12" s="41" t="s">
        <v>1981</v>
      </c>
      <c r="E12" s="218">
        <v>117.30000000000001</v>
      </c>
      <c r="F12" s="218">
        <v>105.60000000000001</v>
      </c>
      <c r="G12" s="516">
        <v>95</v>
      </c>
    </row>
    <row r="13" spans="1:7" ht="15.75" customHeight="1">
      <c r="A13" s="63"/>
      <c r="B13" s="112" t="s">
        <v>1982</v>
      </c>
      <c r="C13" s="44">
        <v>100100026</v>
      </c>
      <c r="D13" s="41" t="s">
        <v>1983</v>
      </c>
      <c r="E13" s="218">
        <v>86.4</v>
      </c>
      <c r="F13" s="218">
        <v>77.800000000000011</v>
      </c>
      <c r="G13" s="516">
        <v>70</v>
      </c>
    </row>
    <row r="14" spans="1:7" ht="15.75" customHeight="1">
      <c r="A14" s="63"/>
      <c r="B14" s="112" t="s">
        <v>1984</v>
      </c>
      <c r="C14" s="44">
        <v>100100224</v>
      </c>
      <c r="D14" s="41" t="s">
        <v>1985</v>
      </c>
      <c r="E14" s="218">
        <v>104.9</v>
      </c>
      <c r="F14" s="218">
        <v>94.4</v>
      </c>
      <c r="G14" s="516">
        <v>85</v>
      </c>
    </row>
    <row r="15" spans="1:7" ht="15.75" customHeight="1">
      <c r="A15" s="63"/>
      <c r="B15" s="112" t="s">
        <v>1986</v>
      </c>
      <c r="C15" s="44">
        <v>100100278</v>
      </c>
      <c r="D15" s="41" t="s">
        <v>1987</v>
      </c>
      <c r="E15" s="218">
        <v>117.30000000000001</v>
      </c>
      <c r="F15" s="218">
        <v>105.60000000000001</v>
      </c>
      <c r="G15" s="516">
        <v>95</v>
      </c>
    </row>
    <row r="16" spans="1:7" ht="15.75">
      <c r="A16" s="63"/>
      <c r="B16" s="544" t="s">
        <v>149</v>
      </c>
      <c r="C16" s="54"/>
      <c r="D16" s="110" t="s">
        <v>150</v>
      </c>
      <c r="E16" s="58"/>
      <c r="F16" s="34" t="s">
        <v>151</v>
      </c>
      <c r="G16" s="141"/>
    </row>
    <row r="17" spans="1:7" ht="15.75">
      <c r="A17" s="63" t="s">
        <v>133</v>
      </c>
      <c r="B17" s="112" t="s">
        <v>155</v>
      </c>
      <c r="C17" s="44"/>
      <c r="D17" s="41" t="s">
        <v>1988</v>
      </c>
      <c r="E17" s="45"/>
      <c r="F17" s="46">
        <v>13.5</v>
      </c>
      <c r="G17" s="142"/>
    </row>
    <row r="18" spans="1:7" ht="15.75">
      <c r="A18" s="63" t="s">
        <v>133</v>
      </c>
      <c r="B18" s="112" t="s">
        <v>1989</v>
      </c>
      <c r="C18" s="44"/>
      <c r="D18" s="41" t="s">
        <v>1990</v>
      </c>
      <c r="E18" s="45"/>
      <c r="F18" s="46">
        <v>10</v>
      </c>
      <c r="G18" s="142"/>
    </row>
    <row r="19" spans="1:7" ht="15.75">
      <c r="A19" s="63" t="s">
        <v>133</v>
      </c>
      <c r="B19" s="112" t="s">
        <v>157</v>
      </c>
      <c r="C19" s="44"/>
      <c r="D19" s="1017" t="s">
        <v>158</v>
      </c>
      <c r="E19" s="45"/>
      <c r="F19" s="46">
        <v>23</v>
      </c>
      <c r="G19" s="142"/>
    </row>
    <row r="20" spans="1:7" ht="15.75">
      <c r="A20" s="63" t="s">
        <v>133</v>
      </c>
      <c r="B20" s="112" t="s">
        <v>1262</v>
      </c>
      <c r="C20" s="44"/>
      <c r="D20" s="41" t="s">
        <v>1263</v>
      </c>
      <c r="E20" s="45"/>
      <c r="F20" s="46">
        <v>0</v>
      </c>
      <c r="G20" s="142"/>
    </row>
    <row r="21" spans="1:7" ht="15.75">
      <c r="A21" s="63"/>
      <c r="B21" s="112" t="s">
        <v>176</v>
      </c>
      <c r="C21" s="44"/>
      <c r="D21" s="41" t="s">
        <v>1488</v>
      </c>
      <c r="E21" s="45"/>
      <c r="F21" s="46">
        <v>22</v>
      </c>
      <c r="G21" s="781"/>
    </row>
    <row r="22" spans="1:7" ht="15.75">
      <c r="A22" s="63"/>
      <c r="B22" s="112" t="s">
        <v>1991</v>
      </c>
      <c r="C22" s="44"/>
      <c r="D22" s="41" t="s">
        <v>1992</v>
      </c>
      <c r="E22" s="45"/>
      <c r="F22" s="46">
        <v>5</v>
      </c>
      <c r="G22" s="781"/>
    </row>
    <row r="23" spans="1:7" ht="15.75">
      <c r="A23" s="63" t="s">
        <v>133</v>
      </c>
      <c r="B23" s="112" t="s">
        <v>1267</v>
      </c>
      <c r="C23" s="44"/>
      <c r="D23" s="41" t="s">
        <v>1268</v>
      </c>
      <c r="E23" s="45"/>
      <c r="F23" s="46">
        <v>0</v>
      </c>
      <c r="G23" s="142"/>
    </row>
    <row r="24" spans="1:7" ht="15.75">
      <c r="A24" s="63"/>
      <c r="B24" s="112" t="s">
        <v>952</v>
      </c>
      <c r="C24" s="44"/>
      <c r="D24" s="41" t="s">
        <v>1993</v>
      </c>
      <c r="E24" s="276"/>
      <c r="F24" s="95">
        <v>55</v>
      </c>
      <c r="G24" s="843"/>
    </row>
    <row r="25" spans="1:7" ht="15.75">
      <c r="A25" s="74"/>
      <c r="B25" s="1023" t="s">
        <v>180</v>
      </c>
      <c r="C25" s="1023" t="s">
        <v>135</v>
      </c>
      <c r="D25" s="1096" t="s">
        <v>150</v>
      </c>
      <c r="E25" s="1024">
        <v>0.15</v>
      </c>
      <c r="F25" s="1024">
        <v>0.1</v>
      </c>
      <c r="G25" s="1024">
        <v>0.05</v>
      </c>
    </row>
    <row r="26" spans="1:7" ht="41.25">
      <c r="A26" s="74"/>
      <c r="B26" s="553" t="s">
        <v>709</v>
      </c>
      <c r="C26" s="137" t="s">
        <v>710</v>
      </c>
      <c r="D26" s="588" t="s">
        <v>711</v>
      </c>
      <c r="E26" s="219">
        <v>71.600000000000009</v>
      </c>
      <c r="F26" s="219">
        <v>64.400000000000006</v>
      </c>
      <c r="G26" s="219">
        <v>58</v>
      </c>
    </row>
    <row r="27" spans="1:7">
      <c r="A27" s="59" t="s">
        <v>205</v>
      </c>
      <c r="B27" s="15"/>
      <c r="C27" s="15"/>
      <c r="D27" s="15"/>
      <c r="E27" s="15"/>
      <c r="F27" s="15"/>
      <c r="G27" s="15"/>
    </row>
    <row r="28" spans="1:7">
      <c r="A28" s="59" t="s">
        <v>222</v>
      </c>
      <c r="B28" s="15"/>
      <c r="C28" s="15"/>
      <c r="D28" s="15"/>
      <c r="E28" s="15"/>
      <c r="F28" s="15"/>
      <c r="G28" s="15"/>
    </row>
    <row r="29" spans="1:7">
      <c r="A29" s="15"/>
      <c r="B29" s="15"/>
      <c r="C29" s="15"/>
      <c r="D29" s="15"/>
      <c r="E29" s="15"/>
      <c r="F29" s="15"/>
      <c r="G29" s="15"/>
    </row>
  </sheetData>
  <sortState xmlns:xlrd2="http://schemas.microsoft.com/office/spreadsheetml/2017/richdata2" ref="A17:G23">
    <sortCondition ref="B17:B23"/>
  </sortState>
  <hyperlinks>
    <hyperlink ref="A28" location="Index!A1" display="Return to Index" xr:uid="{BC219B1E-E599-B742-AFD8-9D8C1D9F73BF}"/>
    <hyperlink ref="A27" r:id="rId1" xr:uid="{E8A27D0A-BB92-4AE2-A500-434E8B72940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A2EC-5639-D347-B8E0-D8FF1A0E03D5}">
  <sheetPr>
    <tabColor rgb="FF00B0F0"/>
  </sheetPr>
  <dimension ref="A1:G16"/>
  <sheetViews>
    <sheetView workbookViewId="0">
      <selection activeCell="J11" sqref="J11"/>
    </sheetView>
  </sheetViews>
  <sheetFormatPr defaultColWidth="11" defaultRowHeight="15.95"/>
  <cols>
    <col min="1" max="1" width="9" customWidth="1"/>
    <col min="2" max="2" width="21.625" customWidth="1"/>
    <col min="4" max="4" width="54.375" customWidth="1"/>
    <col min="5" max="7" width="10.875" customWidth="1"/>
  </cols>
  <sheetData>
    <row r="1" spans="1:7" ht="15.75">
      <c r="A1" s="574" t="s">
        <v>1994</v>
      </c>
      <c r="B1" s="576" t="s">
        <v>134</v>
      </c>
      <c r="C1" s="577" t="s">
        <v>135</v>
      </c>
      <c r="D1" s="578" t="s">
        <v>1995</v>
      </c>
      <c r="E1" s="559">
        <v>0.15</v>
      </c>
      <c r="F1" s="559">
        <v>0.1</v>
      </c>
      <c r="G1" s="560">
        <v>0.05</v>
      </c>
    </row>
    <row r="2" spans="1:7" ht="15.95" customHeight="1">
      <c r="A2" s="863"/>
      <c r="B2" s="542" t="s">
        <v>1996</v>
      </c>
      <c r="C2" s="128">
        <v>101000019</v>
      </c>
      <c r="D2" s="68" t="s">
        <v>1997</v>
      </c>
      <c r="E2" s="1097">
        <v>158</v>
      </c>
      <c r="F2" s="1097">
        <v>142.19999999999999</v>
      </c>
      <c r="G2" s="1098">
        <v>128</v>
      </c>
    </row>
    <row r="3" spans="1:7" ht="15.95" customHeight="1">
      <c r="A3" s="863"/>
      <c r="B3" s="542" t="s">
        <v>1998</v>
      </c>
      <c r="C3" s="128">
        <v>101000023</v>
      </c>
      <c r="D3" s="68" t="s">
        <v>1999</v>
      </c>
      <c r="E3" s="1097">
        <v>170.3</v>
      </c>
      <c r="F3" s="1097">
        <v>153.30000000000001</v>
      </c>
      <c r="G3" s="1098">
        <v>138</v>
      </c>
    </row>
    <row r="4" spans="1:7" ht="15.95" customHeight="1">
      <c r="A4" s="863"/>
      <c r="B4" s="708" t="s">
        <v>2000</v>
      </c>
      <c r="C4" s="44">
        <v>101000013</v>
      </c>
      <c r="D4" s="68" t="s">
        <v>2001</v>
      </c>
      <c r="E4" s="1097">
        <v>158</v>
      </c>
      <c r="F4" s="1097">
        <v>142.19999999999999</v>
      </c>
      <c r="G4" s="1098">
        <v>128</v>
      </c>
    </row>
    <row r="5" spans="1:7" ht="15.95" customHeight="1">
      <c r="A5" s="863"/>
      <c r="B5" s="542" t="s">
        <v>2002</v>
      </c>
      <c r="C5" s="44">
        <v>101000223</v>
      </c>
      <c r="D5" s="68" t="s">
        <v>2003</v>
      </c>
      <c r="E5" s="1097">
        <v>170.3</v>
      </c>
      <c r="F5" s="1097">
        <v>153.30000000000001</v>
      </c>
      <c r="G5" s="1098">
        <v>138</v>
      </c>
    </row>
    <row r="6" spans="1:7" ht="15.95" customHeight="1">
      <c r="A6" s="863"/>
      <c r="B6" s="542" t="s">
        <v>2004</v>
      </c>
      <c r="C6" s="128">
        <v>101000021</v>
      </c>
      <c r="D6" s="68" t="s">
        <v>2005</v>
      </c>
      <c r="E6" s="1097">
        <v>158</v>
      </c>
      <c r="F6" s="1097">
        <v>142.19999999999999</v>
      </c>
      <c r="G6" s="1098">
        <v>128</v>
      </c>
    </row>
    <row r="7" spans="1:7" ht="15.95" customHeight="1">
      <c r="A7" s="863"/>
      <c r="B7" s="542" t="s">
        <v>2006</v>
      </c>
      <c r="C7" s="128">
        <v>101000020</v>
      </c>
      <c r="D7" s="68" t="s">
        <v>2007</v>
      </c>
      <c r="E7" s="1097">
        <v>170.3</v>
      </c>
      <c r="F7" s="1097">
        <v>153.30000000000001</v>
      </c>
      <c r="G7" s="1098">
        <v>138</v>
      </c>
    </row>
    <row r="8" spans="1:7" ht="15.95" customHeight="1">
      <c r="A8" s="863"/>
      <c r="B8" s="542" t="s">
        <v>2008</v>
      </c>
      <c r="C8" s="128">
        <v>101000022</v>
      </c>
      <c r="D8" s="68" t="s">
        <v>2009</v>
      </c>
      <c r="E8" s="1097">
        <v>158</v>
      </c>
      <c r="F8" s="1097">
        <v>142.19999999999999</v>
      </c>
      <c r="G8" s="1098">
        <v>128</v>
      </c>
    </row>
    <row r="9" spans="1:7" ht="15.95" customHeight="1">
      <c r="A9" s="863"/>
      <c r="B9" s="542" t="s">
        <v>2010</v>
      </c>
      <c r="C9" s="128">
        <v>101000224</v>
      </c>
      <c r="D9" s="68" t="s">
        <v>2011</v>
      </c>
      <c r="E9" s="1097">
        <v>170.3</v>
      </c>
      <c r="F9" s="1097">
        <v>153.30000000000001</v>
      </c>
      <c r="G9" s="1098">
        <v>138</v>
      </c>
    </row>
    <row r="10" spans="1:7" ht="15.75">
      <c r="A10" s="63"/>
      <c r="B10" s="864" t="s">
        <v>149</v>
      </c>
      <c r="C10" s="129"/>
      <c r="D10" s="330" t="s">
        <v>150</v>
      </c>
      <c r="E10" s="130"/>
      <c r="F10" s="70" t="s">
        <v>151</v>
      </c>
      <c r="G10" s="865"/>
    </row>
    <row r="11" spans="1:7" ht="15.75">
      <c r="A11" s="63"/>
      <c r="B11" s="112" t="s">
        <v>2012</v>
      </c>
      <c r="C11" s="44"/>
      <c r="D11" s="41" t="s">
        <v>1934</v>
      </c>
      <c r="E11" s="107"/>
      <c r="F11" s="272">
        <v>12</v>
      </c>
      <c r="G11" s="142"/>
    </row>
    <row r="12" spans="1:7" s="39" customFormat="1" ht="15.75">
      <c r="A12" s="63"/>
      <c r="B12" s="1023" t="s">
        <v>180</v>
      </c>
      <c r="C12" s="1023" t="s">
        <v>135</v>
      </c>
      <c r="D12" s="1096" t="s">
        <v>150</v>
      </c>
      <c r="E12" s="1024">
        <v>0.15</v>
      </c>
      <c r="F12" s="1024">
        <v>0.1</v>
      </c>
      <c r="G12" s="1024">
        <v>0.05</v>
      </c>
    </row>
    <row r="13" spans="1:7" s="39" customFormat="1" ht="24" customHeight="1">
      <c r="A13" s="63"/>
      <c r="B13" s="553" t="s">
        <v>983</v>
      </c>
      <c r="C13" s="137" t="s">
        <v>984</v>
      </c>
      <c r="D13" s="136" t="s">
        <v>985</v>
      </c>
      <c r="E13" s="866">
        <v>55.6</v>
      </c>
      <c r="F13" s="866">
        <v>50</v>
      </c>
      <c r="G13" s="696">
        <v>45</v>
      </c>
    </row>
    <row r="14" spans="1:7">
      <c r="A14" s="59" t="s">
        <v>205</v>
      </c>
      <c r="B14" s="15"/>
      <c r="C14" s="15"/>
      <c r="D14" s="15"/>
      <c r="E14" s="15" t="s">
        <v>133</v>
      </c>
      <c r="F14" s="15" t="s">
        <v>133</v>
      </c>
      <c r="G14" s="15"/>
    </row>
    <row r="15" spans="1:7">
      <c r="A15" s="59" t="s">
        <v>222</v>
      </c>
      <c r="B15" s="15"/>
      <c r="C15" s="15"/>
      <c r="D15" s="15"/>
      <c r="E15" s="15"/>
      <c r="F15" s="15"/>
      <c r="G15" s="15"/>
    </row>
    <row r="16" spans="1:7">
      <c r="A16" s="15"/>
      <c r="B16" s="15"/>
      <c r="C16" s="15"/>
      <c r="D16" s="15"/>
      <c r="E16" s="15"/>
      <c r="F16" s="15"/>
      <c r="G16" s="15"/>
    </row>
  </sheetData>
  <sortState xmlns:xlrd2="http://schemas.microsoft.com/office/spreadsheetml/2017/richdata2" ref="A2:G9">
    <sortCondition ref="B2:B9"/>
  </sortState>
  <hyperlinks>
    <hyperlink ref="A15" location="Index!A1" display="Return to Index" xr:uid="{58587520-2E38-0D40-91CC-AC943A2CFD1A}"/>
    <hyperlink ref="A14" r:id="rId1" xr:uid="{702765C3-F666-4EFC-8AE6-913AE98C71E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83FA-45A0-FC4C-930A-174A7A70BF42}">
  <sheetPr>
    <tabColor rgb="FF00B0F0"/>
  </sheetPr>
  <dimension ref="A1:G10"/>
  <sheetViews>
    <sheetView workbookViewId="0">
      <selection activeCell="K7" sqref="K7"/>
    </sheetView>
  </sheetViews>
  <sheetFormatPr defaultColWidth="11" defaultRowHeight="11.25" customHeight="1"/>
  <cols>
    <col min="1" max="1" width="6.625" style="239" customWidth="1"/>
    <col min="2" max="2" width="15.625" style="239" customWidth="1"/>
    <col min="3" max="3" width="11" style="239"/>
    <col min="4" max="4" width="47.625" style="239" customWidth="1"/>
    <col min="5" max="7" width="10.875" style="239" customWidth="1"/>
    <col min="8" max="16384" width="11" style="239"/>
  </cols>
  <sheetData>
    <row r="1" spans="1:7" ht="20.25" customHeight="1">
      <c r="A1" s="867" t="s">
        <v>2013</v>
      </c>
      <c r="B1" s="78" t="s">
        <v>134</v>
      </c>
      <c r="C1" s="78" t="s">
        <v>135</v>
      </c>
      <c r="D1" s="327" t="s">
        <v>2014</v>
      </c>
      <c r="E1" s="282">
        <v>0.15</v>
      </c>
      <c r="F1" s="282">
        <v>0.1</v>
      </c>
      <c r="G1" s="247">
        <v>0.05</v>
      </c>
    </row>
    <row r="2" spans="1:7" ht="20.25">
      <c r="A2" s="63"/>
      <c r="B2" s="868" t="s">
        <v>2015</v>
      </c>
      <c r="C2" s="245">
        <v>100101018</v>
      </c>
      <c r="D2" s="379" t="s">
        <v>2016</v>
      </c>
      <c r="E2" s="36">
        <v>158</v>
      </c>
      <c r="F2" s="36">
        <v>142.20000000000002</v>
      </c>
      <c r="G2" s="869">
        <v>128</v>
      </c>
    </row>
    <row r="3" spans="1:7" ht="20.25">
      <c r="A3" s="63"/>
      <c r="B3" s="870" t="s">
        <v>2017</v>
      </c>
      <c r="C3" s="380">
        <v>100101019</v>
      </c>
      <c r="D3" s="381" t="s">
        <v>2018</v>
      </c>
      <c r="E3" s="36">
        <v>158</v>
      </c>
      <c r="F3" s="36">
        <v>142.20000000000002</v>
      </c>
      <c r="G3" s="871">
        <v>128</v>
      </c>
    </row>
    <row r="4" spans="1:7" ht="20.25">
      <c r="A4" s="63"/>
      <c r="B4" s="870" t="s">
        <v>2019</v>
      </c>
      <c r="C4" s="380">
        <v>100101301</v>
      </c>
      <c r="D4" s="381" t="s">
        <v>2020</v>
      </c>
      <c r="E4" s="36">
        <v>158</v>
      </c>
      <c r="F4" s="36">
        <v>142.20000000000002</v>
      </c>
      <c r="G4" s="871">
        <v>128</v>
      </c>
    </row>
    <row r="5" spans="1:7" ht="20.25">
      <c r="A5" s="63"/>
      <c r="B5" s="872" t="s">
        <v>2021</v>
      </c>
      <c r="C5" s="131">
        <v>100101022</v>
      </c>
      <c r="D5" s="381" t="s">
        <v>2022</v>
      </c>
      <c r="E5" s="36">
        <v>181.4</v>
      </c>
      <c r="F5" s="36">
        <v>163.30000000000001</v>
      </c>
      <c r="G5" s="873">
        <v>147</v>
      </c>
    </row>
    <row r="6" spans="1:7" ht="24" customHeight="1">
      <c r="A6" s="74"/>
      <c r="B6" s="872" t="s">
        <v>2023</v>
      </c>
      <c r="C6" s="131">
        <v>100101023</v>
      </c>
      <c r="D6" s="381" t="s">
        <v>2024</v>
      </c>
      <c r="E6" s="36">
        <v>181.4</v>
      </c>
      <c r="F6" s="36">
        <v>163.30000000000001</v>
      </c>
      <c r="G6" s="873">
        <v>147</v>
      </c>
    </row>
    <row r="7" spans="1:7" ht="24" customHeight="1">
      <c r="A7" s="74"/>
      <c r="B7" s="874" t="s">
        <v>2025</v>
      </c>
      <c r="C7" s="875">
        <v>100101302</v>
      </c>
      <c r="D7" s="876" t="s">
        <v>2026</v>
      </c>
      <c r="E7" s="36">
        <v>181.4</v>
      </c>
      <c r="F7" s="36">
        <v>163.30000000000001</v>
      </c>
      <c r="G7" s="877">
        <v>147</v>
      </c>
    </row>
    <row r="8" spans="1:7" s="39" customFormat="1" ht="15.95">
      <c r="A8" s="59" t="s">
        <v>205</v>
      </c>
      <c r="B8" s="40"/>
      <c r="C8" s="40"/>
      <c r="D8" s="40"/>
      <c r="E8" s="40"/>
      <c r="F8" s="40"/>
      <c r="G8" s="40"/>
    </row>
    <row r="9" spans="1:7" s="39" customFormat="1" ht="15.95">
      <c r="A9" s="59" t="s">
        <v>222</v>
      </c>
      <c r="B9" s="40"/>
      <c r="C9" s="40"/>
      <c r="D9" s="40"/>
      <c r="E9" s="40"/>
      <c r="F9" s="40"/>
      <c r="G9" s="40"/>
    </row>
    <row r="10" spans="1:7" s="39" customFormat="1" ht="15.95">
      <c r="A10" s="40"/>
      <c r="B10" s="40"/>
      <c r="C10" s="40"/>
      <c r="D10" s="40"/>
      <c r="E10" s="40"/>
      <c r="F10" s="40"/>
      <c r="G10" s="40"/>
    </row>
  </sheetData>
  <hyperlinks>
    <hyperlink ref="A9" location="Index!A1" display="Return to Index" xr:uid="{927CBAC9-BA71-2D49-A50D-F74C752FFA15}"/>
    <hyperlink ref="A8" r:id="rId1" xr:uid="{21B13017-77AD-478C-B13B-D14B77E7AF7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0E37-6573-4E4B-A874-4AC7BC6CE0F0}">
  <sheetPr>
    <tabColor rgb="FF00B0F0"/>
  </sheetPr>
  <dimension ref="A1:G114"/>
  <sheetViews>
    <sheetView topLeftCell="A87" workbookViewId="0">
      <selection activeCell="E33" sqref="E33"/>
    </sheetView>
  </sheetViews>
  <sheetFormatPr defaultColWidth="11" defaultRowHeight="15.95"/>
  <cols>
    <col min="1" max="1" width="14" style="39" customWidth="1"/>
    <col min="2" max="2" width="25.125" style="39" customWidth="1"/>
    <col min="3" max="3" width="11" style="39" customWidth="1"/>
    <col min="4" max="4" width="46.375" style="39" customWidth="1"/>
    <col min="5" max="7" width="11" style="39" customWidth="1"/>
    <col min="8" max="16384" width="11" style="39"/>
  </cols>
  <sheetData>
    <row r="1" spans="1:7" ht="30.95" customHeight="1">
      <c r="A1" s="1100" t="s">
        <v>2027</v>
      </c>
      <c r="B1" s="1107"/>
      <c r="C1" s="1107"/>
      <c r="D1" s="1107"/>
      <c r="E1" s="1281"/>
      <c r="F1" s="1281"/>
      <c r="G1" s="1285"/>
    </row>
    <row r="2" spans="1:7" ht="15.75">
      <c r="A2" s="309" t="s">
        <v>2028</v>
      </c>
      <c r="B2" s="310" t="s">
        <v>2029</v>
      </c>
      <c r="C2" s="310" t="s">
        <v>135</v>
      </c>
      <c r="D2" s="1279" t="s">
        <v>150</v>
      </c>
      <c r="E2" s="281">
        <v>0.15</v>
      </c>
      <c r="F2" s="274">
        <v>0.1</v>
      </c>
      <c r="G2" s="1286">
        <v>0.05</v>
      </c>
    </row>
    <row r="3" spans="1:7" ht="24" customHeight="1">
      <c r="A3" s="56"/>
      <c r="B3" s="198" t="s">
        <v>2030</v>
      </c>
      <c r="C3" s="216">
        <v>100101033</v>
      </c>
      <c r="D3" s="1280" t="s">
        <v>2031</v>
      </c>
      <c r="E3" s="1275">
        <v>130.20000000000002</v>
      </c>
      <c r="F3" s="1274">
        <v>117.2</v>
      </c>
      <c r="G3" s="1287">
        <v>105.5</v>
      </c>
    </row>
    <row r="4" spans="1:7" ht="24" customHeight="1">
      <c r="A4" s="63"/>
      <c r="B4" s="194" t="s">
        <v>2032</v>
      </c>
      <c r="C4" s="195">
        <v>100101035</v>
      </c>
      <c r="D4" s="1270" t="s">
        <v>2033</v>
      </c>
      <c r="E4" s="1275">
        <v>133.30000000000001</v>
      </c>
      <c r="F4" s="1274">
        <v>120</v>
      </c>
      <c r="G4" s="1277">
        <v>108</v>
      </c>
    </row>
    <row r="5" spans="1:7" ht="27.95" customHeight="1">
      <c r="A5" s="63"/>
      <c r="B5" s="194" t="s">
        <v>2034</v>
      </c>
      <c r="C5" s="195">
        <v>100101034</v>
      </c>
      <c r="D5" s="1270" t="s">
        <v>2035</v>
      </c>
      <c r="E5" s="1275">
        <v>150.70000000000002</v>
      </c>
      <c r="F5" s="1274">
        <v>135.6</v>
      </c>
      <c r="G5" s="1288">
        <v>122</v>
      </c>
    </row>
    <row r="6" spans="1:7" ht="24" customHeight="1">
      <c r="A6" s="63"/>
      <c r="B6" s="196" t="s">
        <v>2036</v>
      </c>
      <c r="C6" s="195">
        <v>100101036</v>
      </c>
      <c r="D6" s="1270" t="s">
        <v>2037</v>
      </c>
      <c r="E6" s="1276">
        <v>153.70000000000002</v>
      </c>
      <c r="F6" s="1235">
        <v>138.30000000000001</v>
      </c>
      <c r="G6" s="1289">
        <v>124.5</v>
      </c>
    </row>
    <row r="7" spans="1:7" ht="24" customHeight="1">
      <c r="A7" s="40"/>
      <c r="B7" s="32" t="s">
        <v>2038</v>
      </c>
      <c r="C7" s="32" t="s">
        <v>135</v>
      </c>
      <c r="D7" s="1269" t="s">
        <v>700</v>
      </c>
      <c r="E7" s="1282">
        <v>0.15</v>
      </c>
      <c r="F7" s="1283">
        <v>0.1</v>
      </c>
      <c r="G7" s="1284">
        <v>0.05</v>
      </c>
    </row>
    <row r="8" spans="1:7" ht="24" customHeight="1">
      <c r="A8" s="40"/>
      <c r="B8" s="198" t="s">
        <v>2039</v>
      </c>
      <c r="C8" s="199"/>
      <c r="D8" s="1270" t="s">
        <v>2040</v>
      </c>
      <c r="E8" s="1275">
        <v>161.10000000000002</v>
      </c>
      <c r="F8" s="1274">
        <v>145</v>
      </c>
      <c r="G8" s="1277">
        <v>130.5</v>
      </c>
    </row>
    <row r="9" spans="1:7" ht="24" customHeight="1">
      <c r="A9" s="40"/>
      <c r="B9" s="194" t="s">
        <v>2041</v>
      </c>
      <c r="C9" s="199"/>
      <c r="D9" s="1270" t="s">
        <v>2042</v>
      </c>
      <c r="E9" s="1275">
        <v>164.20000000000002</v>
      </c>
      <c r="F9" s="1274">
        <v>147.80000000000001</v>
      </c>
      <c r="G9" s="1277">
        <v>133</v>
      </c>
    </row>
    <row r="10" spans="1:7" ht="36" customHeight="1">
      <c r="A10" s="40"/>
      <c r="B10" s="194" t="s">
        <v>2043</v>
      </c>
      <c r="C10" s="199"/>
      <c r="D10" s="1270" t="s">
        <v>2044</v>
      </c>
      <c r="E10" s="1275">
        <v>181.4</v>
      </c>
      <c r="F10" s="1274">
        <v>163.30000000000001</v>
      </c>
      <c r="G10" s="1277">
        <v>147</v>
      </c>
    </row>
    <row r="11" spans="1:7" ht="24" customHeight="1">
      <c r="A11" s="40"/>
      <c r="B11" s="194" t="s">
        <v>2045</v>
      </c>
      <c r="C11" s="199"/>
      <c r="D11" s="1270" t="s">
        <v>2046</v>
      </c>
      <c r="E11" s="1276">
        <v>184.60000000000002</v>
      </c>
      <c r="F11" s="1235">
        <v>166.10000000000002</v>
      </c>
      <c r="G11" s="1278">
        <v>149.5</v>
      </c>
    </row>
    <row r="12" spans="1:7" ht="15.75">
      <c r="A12" s="63"/>
      <c r="B12" s="1175" t="s">
        <v>2047</v>
      </c>
      <c r="C12" s="1176" t="s">
        <v>133</v>
      </c>
      <c r="D12" s="1177" t="s">
        <v>700</v>
      </c>
      <c r="E12" s="1271" t="s">
        <v>133</v>
      </c>
      <c r="F12" s="1272" t="s">
        <v>151</v>
      </c>
      <c r="G12" s="1273" t="s">
        <v>133</v>
      </c>
    </row>
    <row r="13" spans="1:7" ht="15.75">
      <c r="A13" s="63"/>
      <c r="B13" s="198" t="s">
        <v>1000</v>
      </c>
      <c r="C13" s="28"/>
      <c r="D13" s="284" t="s">
        <v>2048</v>
      </c>
      <c r="E13" s="286"/>
      <c r="F13" s="287">
        <v>25</v>
      </c>
      <c r="G13" s="1268"/>
    </row>
    <row r="14" spans="1:7" ht="15.75">
      <c r="A14" s="63"/>
      <c r="B14" s="194" t="s">
        <v>1000</v>
      </c>
      <c r="C14" s="28"/>
      <c r="D14" s="284" t="s">
        <v>2049</v>
      </c>
      <c r="E14" s="286"/>
      <c r="F14" s="287">
        <v>27</v>
      </c>
      <c r="G14" s="1268"/>
    </row>
    <row r="15" spans="1:7" ht="21" customHeight="1">
      <c r="A15" s="236" t="s">
        <v>205</v>
      </c>
      <c r="B15" s="291"/>
      <c r="C15" s="291"/>
      <c r="D15" s="291"/>
      <c r="E15" s="291"/>
      <c r="F15" s="291"/>
      <c r="G15" s="291"/>
    </row>
    <row r="16" spans="1:7" ht="15.75">
      <c r="A16" s="867" t="s">
        <v>2050</v>
      </c>
      <c r="B16" s="887" t="s">
        <v>134</v>
      </c>
      <c r="C16" s="207" t="s">
        <v>135</v>
      </c>
      <c r="D16" s="331" t="s">
        <v>1995</v>
      </c>
      <c r="E16" s="208">
        <v>0.15</v>
      </c>
      <c r="F16" s="208">
        <v>0.1</v>
      </c>
      <c r="G16" s="209">
        <v>0.05</v>
      </c>
    </row>
    <row r="17" spans="1:7" ht="20.25">
      <c r="A17" s="63"/>
      <c r="B17" s="214" t="s">
        <v>2051</v>
      </c>
      <c r="C17" s="221">
        <v>100101197</v>
      </c>
      <c r="D17" s="212" t="s">
        <v>2052</v>
      </c>
      <c r="E17" s="217">
        <v>63.6</v>
      </c>
      <c r="F17" s="217">
        <v>57.2</v>
      </c>
      <c r="G17" s="215">
        <v>51.5</v>
      </c>
    </row>
    <row r="18" spans="1:7" ht="20.25">
      <c r="A18" s="63"/>
      <c r="B18" s="200" t="s">
        <v>2053</v>
      </c>
      <c r="C18" s="221">
        <v>100101198</v>
      </c>
      <c r="D18" s="202" t="s">
        <v>2054</v>
      </c>
      <c r="E18" s="217">
        <v>63.6</v>
      </c>
      <c r="F18" s="217">
        <v>57.2</v>
      </c>
      <c r="G18" s="197">
        <v>51.5</v>
      </c>
    </row>
    <row r="19" spans="1:7" ht="20.25">
      <c r="A19" s="63"/>
      <c r="B19" s="200" t="s">
        <v>2055</v>
      </c>
      <c r="C19" s="221">
        <v>100101199</v>
      </c>
      <c r="D19" s="202" t="s">
        <v>2056</v>
      </c>
      <c r="E19" s="217">
        <v>81.400000000000006</v>
      </c>
      <c r="F19" s="217">
        <v>73.3</v>
      </c>
      <c r="G19" s="197">
        <v>66</v>
      </c>
    </row>
    <row r="20" spans="1:7" ht="20.25">
      <c r="A20" s="63"/>
      <c r="B20" s="200" t="s">
        <v>2057</v>
      </c>
      <c r="C20" s="221">
        <v>100101200</v>
      </c>
      <c r="D20" s="202" t="s">
        <v>2058</v>
      </c>
      <c r="E20" s="217">
        <v>81.400000000000006</v>
      </c>
      <c r="F20" s="217">
        <v>73.3</v>
      </c>
      <c r="G20" s="197">
        <v>66</v>
      </c>
    </row>
    <row r="21" spans="1:7" ht="20.25">
      <c r="A21" s="63"/>
      <c r="B21" s="200" t="s">
        <v>2059</v>
      </c>
      <c r="C21" s="221">
        <v>100101201</v>
      </c>
      <c r="D21" s="202" t="s">
        <v>2060</v>
      </c>
      <c r="E21" s="217">
        <v>91.300000000000011</v>
      </c>
      <c r="F21" s="217">
        <v>82.2</v>
      </c>
      <c r="G21" s="197">
        <v>74</v>
      </c>
    </row>
    <row r="22" spans="1:7" ht="20.25">
      <c r="A22" s="63"/>
      <c r="B22" s="200" t="s">
        <v>2061</v>
      </c>
      <c r="C22" s="221">
        <v>100101202</v>
      </c>
      <c r="D22" s="202" t="s">
        <v>2062</v>
      </c>
      <c r="E22" s="217">
        <v>91.300000000000011</v>
      </c>
      <c r="F22" s="217">
        <v>82.2</v>
      </c>
      <c r="G22" s="197">
        <v>74</v>
      </c>
    </row>
    <row r="23" spans="1:7" ht="15.75">
      <c r="A23" s="63"/>
      <c r="B23" s="1023" t="s">
        <v>180</v>
      </c>
      <c r="C23" s="1023" t="s">
        <v>135</v>
      </c>
      <c r="D23" s="1096" t="s">
        <v>150</v>
      </c>
      <c r="E23" s="1024">
        <v>0.15</v>
      </c>
      <c r="F23" s="1024">
        <v>0.1</v>
      </c>
      <c r="G23" s="1024">
        <v>0.05</v>
      </c>
    </row>
    <row r="24" spans="1:7" ht="33.75" customHeight="1">
      <c r="A24" s="63"/>
      <c r="B24" s="553" t="s">
        <v>219</v>
      </c>
      <c r="C24" s="137" t="s">
        <v>220</v>
      </c>
      <c r="D24" s="138" t="s">
        <v>221</v>
      </c>
      <c r="E24" s="711">
        <v>56.800000000000004</v>
      </c>
      <c r="F24" s="711">
        <v>51.1</v>
      </c>
      <c r="G24" s="197">
        <v>46</v>
      </c>
    </row>
    <row r="25" spans="1:7" ht="21" customHeight="1">
      <c r="A25" s="236" t="s">
        <v>205</v>
      </c>
      <c r="B25" s="143"/>
      <c r="C25" s="143"/>
      <c r="D25" s="143"/>
      <c r="E25" s="143"/>
      <c r="F25" s="291"/>
      <c r="G25" s="291"/>
    </row>
    <row r="26" spans="1:7" ht="15.75">
      <c r="A26" s="867" t="s">
        <v>2063</v>
      </c>
      <c r="B26" s="887" t="s">
        <v>134</v>
      </c>
      <c r="C26" s="207" t="s">
        <v>135</v>
      </c>
      <c r="D26" s="331" t="s">
        <v>700</v>
      </c>
      <c r="E26" s="208">
        <v>0.15</v>
      </c>
      <c r="F26" s="208">
        <v>0.1</v>
      </c>
      <c r="G26" s="209">
        <v>0.05</v>
      </c>
    </row>
    <row r="27" spans="1:7" ht="20.25" customHeight="1">
      <c r="A27" s="63"/>
      <c r="B27" s="210" t="s">
        <v>2064</v>
      </c>
      <c r="C27" s="211"/>
      <c r="D27" s="212" t="s">
        <v>2065</v>
      </c>
      <c r="E27" s="217">
        <v>106.2</v>
      </c>
      <c r="F27" s="217">
        <v>95.600000000000009</v>
      </c>
      <c r="G27" s="213">
        <v>86</v>
      </c>
    </row>
    <row r="28" spans="1:7" ht="20.25" customHeight="1">
      <c r="A28" s="63"/>
      <c r="B28" s="203" t="s">
        <v>2066</v>
      </c>
      <c r="C28" s="201"/>
      <c r="D28" s="202" t="s">
        <v>2067</v>
      </c>
      <c r="E28" s="217">
        <v>123.10000000000001</v>
      </c>
      <c r="F28" s="217">
        <v>110.80000000000001</v>
      </c>
      <c r="G28" s="204">
        <v>99.75</v>
      </c>
    </row>
    <row r="29" spans="1:7" ht="20.25">
      <c r="A29" s="63"/>
      <c r="B29" s="203" t="s">
        <v>2068</v>
      </c>
      <c r="C29" s="201"/>
      <c r="D29" s="202" t="s">
        <v>2069</v>
      </c>
      <c r="E29" s="217">
        <v>135.80000000000001</v>
      </c>
      <c r="F29" s="217">
        <v>122.2</v>
      </c>
      <c r="G29" s="204">
        <v>110</v>
      </c>
    </row>
    <row r="30" spans="1:7" ht="20.25">
      <c r="A30" s="63"/>
      <c r="B30" s="203" t="s">
        <v>2070</v>
      </c>
      <c r="C30" s="201"/>
      <c r="D30" s="202" t="s">
        <v>2071</v>
      </c>
      <c r="E30" s="217">
        <v>111.80000000000001</v>
      </c>
      <c r="F30" s="217">
        <v>100.60000000000001</v>
      </c>
      <c r="G30" s="204">
        <v>90.5</v>
      </c>
    </row>
    <row r="31" spans="1:7" ht="20.25" customHeight="1">
      <c r="A31" s="63"/>
      <c r="B31" s="203" t="s">
        <v>2072</v>
      </c>
      <c r="C31" s="205"/>
      <c r="D31" s="202" t="s">
        <v>2073</v>
      </c>
      <c r="E31" s="217">
        <v>128.70000000000002</v>
      </c>
      <c r="F31" s="217">
        <v>115.80000000000001</v>
      </c>
      <c r="G31" s="204">
        <v>104.25</v>
      </c>
    </row>
    <row r="32" spans="1:7" ht="20.25">
      <c r="A32" s="63"/>
      <c r="B32" s="203" t="s">
        <v>2074</v>
      </c>
      <c r="C32" s="205"/>
      <c r="D32" s="202" t="s">
        <v>2075</v>
      </c>
      <c r="E32" s="217">
        <v>141.30000000000001</v>
      </c>
      <c r="F32" s="217">
        <v>127.2</v>
      </c>
      <c r="G32" s="204">
        <v>114.5</v>
      </c>
    </row>
    <row r="33" spans="1:7" ht="15.75">
      <c r="A33" s="63"/>
      <c r="B33" s="1180" t="s">
        <v>2076</v>
      </c>
      <c r="C33" s="1176"/>
      <c r="D33" s="1181"/>
      <c r="E33" s="1178" t="s">
        <v>133</v>
      </c>
      <c r="F33" s="1179" t="s">
        <v>151</v>
      </c>
      <c r="G33" s="1182" t="s">
        <v>133</v>
      </c>
    </row>
    <row r="34" spans="1:7" ht="15.75">
      <c r="A34" s="63"/>
      <c r="B34" s="203" t="s">
        <v>2077</v>
      </c>
      <c r="C34" s="205"/>
      <c r="D34" s="202" t="s">
        <v>2078</v>
      </c>
      <c r="E34" s="1405">
        <v>0</v>
      </c>
      <c r="F34" s="1406"/>
      <c r="G34" s="1407"/>
    </row>
    <row r="35" spans="1:7" ht="15.75">
      <c r="A35" s="63"/>
      <c r="B35" s="203" t="s">
        <v>735</v>
      </c>
      <c r="C35" s="205"/>
      <c r="D35" s="202" t="s">
        <v>2079</v>
      </c>
      <c r="E35" s="1405">
        <v>0</v>
      </c>
      <c r="F35" s="1406"/>
      <c r="G35" s="1407"/>
    </row>
    <row r="36" spans="1:7" ht="15.75">
      <c r="A36" s="63"/>
      <c r="B36" s="203" t="s">
        <v>161</v>
      </c>
      <c r="C36" s="205"/>
      <c r="D36" s="202" t="s">
        <v>2080</v>
      </c>
      <c r="E36" s="1405">
        <v>0</v>
      </c>
      <c r="F36" s="1406"/>
      <c r="G36" s="1407"/>
    </row>
    <row r="37" spans="1:7" ht="15.75">
      <c r="A37" s="63"/>
      <c r="B37" s="1180" t="s">
        <v>2081</v>
      </c>
      <c r="C37" s="1176"/>
      <c r="D37" s="1181"/>
      <c r="E37" s="1178" t="s">
        <v>133</v>
      </c>
      <c r="F37" s="1179" t="s">
        <v>151</v>
      </c>
      <c r="G37" s="1182" t="s">
        <v>133</v>
      </c>
    </row>
    <row r="38" spans="1:7" ht="15.75">
      <c r="A38" s="63"/>
      <c r="B38" s="203" t="s">
        <v>2077</v>
      </c>
      <c r="C38" s="205"/>
      <c r="D38" s="202" t="s">
        <v>2082</v>
      </c>
      <c r="E38" s="1405">
        <v>0</v>
      </c>
      <c r="F38" s="1406"/>
      <c r="G38" s="1407"/>
    </row>
    <row r="39" spans="1:7" ht="15.75">
      <c r="A39" s="63"/>
      <c r="B39" s="203" t="s">
        <v>735</v>
      </c>
      <c r="C39" s="205"/>
      <c r="D39" s="206" t="s">
        <v>2083</v>
      </c>
      <c r="E39" s="1405">
        <v>0</v>
      </c>
      <c r="F39" s="1406"/>
      <c r="G39" s="1407"/>
    </row>
    <row r="40" spans="1:7" ht="15.75">
      <c r="A40" s="63"/>
      <c r="B40" s="203" t="s">
        <v>161</v>
      </c>
      <c r="C40" s="205"/>
      <c r="D40" s="206" t="s">
        <v>2084</v>
      </c>
      <c r="E40" s="1405">
        <v>0</v>
      </c>
      <c r="F40" s="1406"/>
      <c r="G40" s="1407"/>
    </row>
    <row r="41" spans="1:7" ht="15.75">
      <c r="A41" s="63"/>
      <c r="B41" s="1180" t="s">
        <v>149</v>
      </c>
      <c r="C41" s="1176"/>
      <c r="D41" s="1181"/>
      <c r="E41" s="1178" t="s">
        <v>133</v>
      </c>
      <c r="F41" s="1179" t="s">
        <v>151</v>
      </c>
      <c r="G41" s="1182" t="s">
        <v>133</v>
      </c>
    </row>
    <row r="42" spans="1:7" ht="15.75">
      <c r="A42" s="63"/>
      <c r="B42" s="203" t="s">
        <v>157</v>
      </c>
      <c r="C42" s="205"/>
      <c r="D42" s="206" t="s">
        <v>2085</v>
      </c>
      <c r="E42" s="890"/>
      <c r="F42" s="891">
        <v>23</v>
      </c>
      <c r="G42" s="892"/>
    </row>
    <row r="43" spans="1:7" ht="21" customHeight="1">
      <c r="A43" s="236" t="s">
        <v>205</v>
      </c>
      <c r="B43" s="143"/>
      <c r="C43" s="143"/>
      <c r="D43" s="143"/>
      <c r="E43" s="143"/>
      <c r="F43" s="291"/>
      <c r="G43" s="291"/>
    </row>
    <row r="44" spans="1:7" ht="15.75">
      <c r="A44" s="867" t="s">
        <v>2086</v>
      </c>
      <c r="B44" s="887" t="s">
        <v>134</v>
      </c>
      <c r="C44" s="207" t="s">
        <v>135</v>
      </c>
      <c r="D44" s="331" t="s">
        <v>2087</v>
      </c>
      <c r="E44" s="208">
        <v>0.15</v>
      </c>
      <c r="F44" s="208">
        <v>0.1</v>
      </c>
      <c r="G44" s="209">
        <v>0.05</v>
      </c>
    </row>
    <row r="45" spans="1:7" ht="24" customHeight="1">
      <c r="A45" s="63"/>
      <c r="B45" s="220" t="s">
        <v>2088</v>
      </c>
      <c r="C45" s="221">
        <v>100101130</v>
      </c>
      <c r="D45" s="222" t="s">
        <v>2089</v>
      </c>
      <c r="E45" s="217">
        <v>118.60000000000001</v>
      </c>
      <c r="F45" s="217">
        <v>106.7</v>
      </c>
      <c r="G45" s="223">
        <v>96</v>
      </c>
    </row>
    <row r="46" spans="1:7" ht="24" customHeight="1">
      <c r="A46" s="63"/>
      <c r="B46" s="21" t="s">
        <v>2090</v>
      </c>
      <c r="C46" s="224">
        <v>100101132</v>
      </c>
      <c r="D46" s="225" t="s">
        <v>2091</v>
      </c>
      <c r="E46" s="217">
        <v>118.60000000000001</v>
      </c>
      <c r="F46" s="217">
        <v>106.7</v>
      </c>
      <c r="G46" s="219">
        <v>96</v>
      </c>
    </row>
    <row r="47" spans="1:7" ht="24" customHeight="1">
      <c r="A47" s="40"/>
      <c r="B47" s="21" t="s">
        <v>2092</v>
      </c>
      <c r="C47" s="224">
        <v>100101133</v>
      </c>
      <c r="D47" s="225" t="s">
        <v>2093</v>
      </c>
      <c r="E47" s="217">
        <v>118.60000000000001</v>
      </c>
      <c r="F47" s="217">
        <v>106.7</v>
      </c>
      <c r="G47" s="219">
        <v>96</v>
      </c>
    </row>
    <row r="48" spans="1:7" ht="24" customHeight="1">
      <c r="A48" s="40"/>
      <c r="B48" s="21" t="s">
        <v>2094</v>
      </c>
      <c r="C48" s="224">
        <v>100100837</v>
      </c>
      <c r="D48" s="225" t="s">
        <v>2095</v>
      </c>
      <c r="E48" s="217">
        <v>124.7</v>
      </c>
      <c r="F48" s="217">
        <v>112.2</v>
      </c>
      <c r="G48" s="219">
        <v>101</v>
      </c>
    </row>
    <row r="49" spans="1:7" ht="24" customHeight="1">
      <c r="A49" s="40"/>
      <c r="B49" s="21" t="s">
        <v>2096</v>
      </c>
      <c r="C49" s="224">
        <v>100101134</v>
      </c>
      <c r="D49" s="225" t="s">
        <v>2097</v>
      </c>
      <c r="E49" s="217">
        <v>124.7</v>
      </c>
      <c r="F49" s="217">
        <v>112.2</v>
      </c>
      <c r="G49" s="219">
        <v>101</v>
      </c>
    </row>
    <row r="50" spans="1:7" ht="24" customHeight="1">
      <c r="A50" s="40"/>
      <c r="B50" s="21" t="s">
        <v>2098</v>
      </c>
      <c r="C50" s="61">
        <v>100101160</v>
      </c>
      <c r="D50" s="225" t="s">
        <v>2099</v>
      </c>
      <c r="E50" s="217">
        <v>124.7</v>
      </c>
      <c r="F50" s="217">
        <v>112.2</v>
      </c>
      <c r="G50" s="219">
        <v>101</v>
      </c>
    </row>
    <row r="51" spans="1:7" ht="24" customHeight="1">
      <c r="A51" s="40"/>
      <c r="B51" s="21" t="s">
        <v>2100</v>
      </c>
      <c r="C51" s="61">
        <v>100101162</v>
      </c>
      <c r="D51" s="225" t="s">
        <v>2101</v>
      </c>
      <c r="E51" s="217">
        <v>124.7</v>
      </c>
      <c r="F51" s="217">
        <v>112.2</v>
      </c>
      <c r="G51" s="219">
        <v>101</v>
      </c>
    </row>
    <row r="52" spans="1:7" ht="24" customHeight="1">
      <c r="A52" s="40"/>
      <c r="B52" s="21" t="s">
        <v>2102</v>
      </c>
      <c r="C52" s="61">
        <v>100101163</v>
      </c>
      <c r="D52" s="225" t="s">
        <v>2103</v>
      </c>
      <c r="E52" s="217">
        <v>124.7</v>
      </c>
      <c r="F52" s="217">
        <v>112.2</v>
      </c>
      <c r="G52" s="219">
        <v>101</v>
      </c>
    </row>
    <row r="53" spans="1:7" ht="24" customHeight="1">
      <c r="A53" s="40"/>
      <c r="B53" s="21" t="s">
        <v>2104</v>
      </c>
      <c r="C53" s="61">
        <v>100100394</v>
      </c>
      <c r="D53" s="225" t="s">
        <v>2105</v>
      </c>
      <c r="E53" s="217">
        <v>130.9</v>
      </c>
      <c r="F53" s="217">
        <v>117.80000000000001</v>
      </c>
      <c r="G53" s="219">
        <v>106</v>
      </c>
    </row>
    <row r="54" spans="1:7" ht="24" customHeight="1">
      <c r="A54" s="40"/>
      <c r="B54" s="21" t="s">
        <v>2106</v>
      </c>
      <c r="C54" s="224">
        <v>100101164</v>
      </c>
      <c r="D54" s="225" t="s">
        <v>2107</v>
      </c>
      <c r="E54" s="217">
        <v>130.9</v>
      </c>
      <c r="F54" s="217">
        <v>117.80000000000001</v>
      </c>
      <c r="G54" s="219">
        <v>106</v>
      </c>
    </row>
    <row r="55" spans="1:7" ht="15.75">
      <c r="A55" s="40"/>
      <c r="B55" s="887" t="s">
        <v>134</v>
      </c>
      <c r="C55" s="207" t="s">
        <v>135</v>
      </c>
      <c r="D55" s="331" t="s">
        <v>2108</v>
      </c>
      <c r="E55" s="208">
        <v>0.15</v>
      </c>
      <c r="F55" s="208">
        <v>0.1</v>
      </c>
      <c r="G55" s="209">
        <v>0.05</v>
      </c>
    </row>
    <row r="56" spans="1:7" ht="24" customHeight="1">
      <c r="A56" s="40"/>
      <c r="B56" s="21" t="s">
        <v>2109</v>
      </c>
      <c r="C56" s="224">
        <v>100101171</v>
      </c>
      <c r="D56" s="225" t="s">
        <v>2110</v>
      </c>
      <c r="E56" s="217">
        <v>165.4</v>
      </c>
      <c r="F56" s="217">
        <v>148.9</v>
      </c>
      <c r="G56" s="219">
        <v>134</v>
      </c>
    </row>
    <row r="57" spans="1:7" ht="24" customHeight="1">
      <c r="A57" s="40"/>
      <c r="B57" s="21" t="s">
        <v>2111</v>
      </c>
      <c r="C57" s="224">
        <v>100101172</v>
      </c>
      <c r="D57" s="225" t="s">
        <v>2112</v>
      </c>
      <c r="E57" s="217">
        <v>165.4</v>
      </c>
      <c r="F57" s="217">
        <v>148.9</v>
      </c>
      <c r="G57" s="219">
        <v>134</v>
      </c>
    </row>
    <row r="58" spans="1:7" ht="24" customHeight="1">
      <c r="A58" s="40"/>
      <c r="B58" s="21" t="s">
        <v>2113</v>
      </c>
      <c r="C58" s="224">
        <v>100101173</v>
      </c>
      <c r="D58" s="225" t="s">
        <v>2114</v>
      </c>
      <c r="E58" s="217">
        <v>165.4</v>
      </c>
      <c r="F58" s="217">
        <v>148.9</v>
      </c>
      <c r="G58" s="219">
        <v>134</v>
      </c>
    </row>
    <row r="59" spans="1:7" ht="24" customHeight="1">
      <c r="A59" s="40"/>
      <c r="B59" s="21" t="s">
        <v>2115</v>
      </c>
      <c r="C59" s="61">
        <v>100101188</v>
      </c>
      <c r="D59" s="225" t="s">
        <v>2116</v>
      </c>
      <c r="E59" s="217">
        <v>171.60000000000002</v>
      </c>
      <c r="F59" s="217">
        <v>154.4</v>
      </c>
      <c r="G59" s="219">
        <v>139</v>
      </c>
    </row>
    <row r="60" spans="1:7" ht="24" customHeight="1">
      <c r="A60" s="40"/>
      <c r="B60" s="21" t="s">
        <v>2117</v>
      </c>
      <c r="C60" s="224">
        <v>100101189</v>
      </c>
      <c r="D60" s="225" t="s">
        <v>2118</v>
      </c>
      <c r="E60" s="217">
        <v>171.60000000000002</v>
      </c>
      <c r="F60" s="217">
        <v>154.4</v>
      </c>
      <c r="G60" s="219">
        <v>139</v>
      </c>
    </row>
    <row r="61" spans="1:7" ht="24" customHeight="1">
      <c r="A61" s="40"/>
      <c r="B61" s="21" t="s">
        <v>2119</v>
      </c>
      <c r="C61" s="61">
        <v>100101190</v>
      </c>
      <c r="D61" s="225" t="s">
        <v>2120</v>
      </c>
      <c r="E61" s="217">
        <v>171.60000000000002</v>
      </c>
      <c r="F61" s="217">
        <v>154.4</v>
      </c>
      <c r="G61" s="219">
        <v>139</v>
      </c>
    </row>
    <row r="62" spans="1:7" ht="15.75">
      <c r="A62" s="40"/>
      <c r="B62" s="1183" t="s">
        <v>2121</v>
      </c>
      <c r="C62" s="1184"/>
      <c r="D62" s="1185"/>
      <c r="E62" s="1178" t="s">
        <v>133</v>
      </c>
      <c r="F62" s="1179" t="s">
        <v>151</v>
      </c>
      <c r="G62" s="1182" t="s">
        <v>133</v>
      </c>
    </row>
    <row r="63" spans="1:7" ht="15.75">
      <c r="A63" s="40"/>
      <c r="B63" s="226" t="s">
        <v>731</v>
      </c>
      <c r="C63" s="227"/>
      <c r="D63" s="23" t="s">
        <v>2122</v>
      </c>
      <c r="E63" s="1408">
        <v>0</v>
      </c>
      <c r="F63" s="1409"/>
      <c r="G63" s="1410"/>
    </row>
    <row r="64" spans="1:7" ht="15.75">
      <c r="A64" s="40"/>
      <c r="B64" s="226" t="s">
        <v>733</v>
      </c>
      <c r="C64" s="227"/>
      <c r="D64" s="23" t="s">
        <v>2123</v>
      </c>
      <c r="E64" s="1408">
        <v>0</v>
      </c>
      <c r="F64" s="1409"/>
      <c r="G64" s="1410"/>
    </row>
    <row r="65" spans="1:7" ht="15.75">
      <c r="A65" s="40"/>
      <c r="B65" s="226" t="s">
        <v>735</v>
      </c>
      <c r="C65" s="227"/>
      <c r="D65" s="23" t="s">
        <v>2124</v>
      </c>
      <c r="E65" s="1408">
        <v>0</v>
      </c>
      <c r="F65" s="1409"/>
      <c r="G65" s="1410"/>
    </row>
    <row r="66" spans="1:7" ht="15.75">
      <c r="A66" s="40"/>
      <c r="B66" s="1183" t="s">
        <v>2125</v>
      </c>
      <c r="C66" s="1184"/>
      <c r="D66" s="1185"/>
      <c r="E66" s="1178" t="s">
        <v>133</v>
      </c>
      <c r="F66" s="1179" t="s">
        <v>151</v>
      </c>
      <c r="G66" s="1182" t="s">
        <v>133</v>
      </c>
    </row>
    <row r="67" spans="1:7" ht="15.75">
      <c r="A67" s="40"/>
      <c r="B67" s="228" t="s">
        <v>2077</v>
      </c>
      <c r="C67" s="229"/>
      <c r="D67" s="42" t="s">
        <v>2126</v>
      </c>
      <c r="E67" s="1408">
        <v>0</v>
      </c>
      <c r="F67" s="1409"/>
      <c r="G67" s="1410"/>
    </row>
    <row r="68" spans="1:7" ht="15.75">
      <c r="A68" s="40"/>
      <c r="B68" s="228" t="s">
        <v>161</v>
      </c>
      <c r="C68" s="229"/>
      <c r="D68" s="42" t="s">
        <v>2080</v>
      </c>
      <c r="E68" s="1408">
        <v>0</v>
      </c>
      <c r="F68" s="1409"/>
      <c r="G68" s="1410"/>
    </row>
    <row r="69" spans="1:7" ht="15.75">
      <c r="A69" s="40"/>
      <c r="B69" s="1183" t="s">
        <v>149</v>
      </c>
      <c r="C69" s="1184"/>
      <c r="D69" s="1185"/>
      <c r="E69" s="1178" t="s">
        <v>133</v>
      </c>
      <c r="F69" s="1179" t="s">
        <v>151</v>
      </c>
      <c r="G69" s="1182" t="s">
        <v>133</v>
      </c>
    </row>
    <row r="70" spans="1:7" ht="15.75">
      <c r="A70" s="40"/>
      <c r="B70" s="228" t="s">
        <v>157</v>
      </c>
      <c r="C70" s="229"/>
      <c r="D70" s="42" t="s">
        <v>2085</v>
      </c>
      <c r="E70" s="288" t="s">
        <v>133</v>
      </c>
      <c r="F70" s="290">
        <v>23</v>
      </c>
      <c r="G70" s="289"/>
    </row>
    <row r="71" spans="1:7" ht="15.75">
      <c r="A71" s="40"/>
      <c r="B71" s="228" t="s">
        <v>2127</v>
      </c>
      <c r="C71" s="229"/>
      <c r="D71" s="42" t="s">
        <v>2128</v>
      </c>
      <c r="E71" s="288" t="s">
        <v>133</v>
      </c>
      <c r="F71" s="290">
        <v>40</v>
      </c>
      <c r="G71" s="289"/>
    </row>
    <row r="72" spans="1:7" ht="21" customHeight="1">
      <c r="A72" s="236" t="s">
        <v>205</v>
      </c>
      <c r="B72" s="291"/>
      <c r="C72" s="291"/>
      <c r="D72" s="291"/>
      <c r="E72" s="291"/>
      <c r="F72" s="291"/>
      <c r="G72" s="291"/>
    </row>
    <row r="73" spans="1:7" ht="15.75">
      <c r="A73" s="867" t="s">
        <v>2129</v>
      </c>
      <c r="B73" s="887" t="s">
        <v>134</v>
      </c>
      <c r="C73" s="207" t="s">
        <v>135</v>
      </c>
      <c r="D73" s="331" t="s">
        <v>2130</v>
      </c>
      <c r="E73" s="208">
        <v>0.15</v>
      </c>
      <c r="F73" s="208">
        <v>0.1</v>
      </c>
      <c r="G73" s="209">
        <v>0.05</v>
      </c>
    </row>
    <row r="74" spans="1:7" ht="24" customHeight="1">
      <c r="A74" s="40"/>
      <c r="B74" s="21" t="s">
        <v>2131</v>
      </c>
      <c r="C74" s="61">
        <v>100100805</v>
      </c>
      <c r="D74" s="225" t="s">
        <v>2132</v>
      </c>
      <c r="E74" s="217">
        <v>85.2</v>
      </c>
      <c r="F74" s="217">
        <v>76.7</v>
      </c>
      <c r="G74" s="62">
        <v>69</v>
      </c>
    </row>
    <row r="75" spans="1:7" ht="24" customHeight="1">
      <c r="A75" s="40"/>
      <c r="B75" s="21" t="s">
        <v>2133</v>
      </c>
      <c r="C75" s="224">
        <v>100101092</v>
      </c>
      <c r="D75" s="225" t="s">
        <v>2134</v>
      </c>
      <c r="E75" s="217">
        <v>85.2</v>
      </c>
      <c r="F75" s="217">
        <v>76.7</v>
      </c>
      <c r="G75" s="62">
        <v>69</v>
      </c>
    </row>
    <row r="76" spans="1:7" ht="24" customHeight="1">
      <c r="A76" s="40"/>
      <c r="B76" s="21" t="s">
        <v>2135</v>
      </c>
      <c r="C76" s="61">
        <v>100101093</v>
      </c>
      <c r="D76" s="225" t="s">
        <v>2136</v>
      </c>
      <c r="E76" s="217">
        <v>85.2</v>
      </c>
      <c r="F76" s="217">
        <v>76.7</v>
      </c>
      <c r="G76" s="62">
        <v>69</v>
      </c>
    </row>
    <row r="77" spans="1:7" ht="24" customHeight="1">
      <c r="A77" s="40"/>
      <c r="B77" s="21" t="s">
        <v>2137</v>
      </c>
      <c r="C77" s="61">
        <v>100100835</v>
      </c>
      <c r="D77" s="225" t="s">
        <v>2138</v>
      </c>
      <c r="E77" s="217">
        <v>96.300000000000011</v>
      </c>
      <c r="F77" s="217">
        <v>86.7</v>
      </c>
      <c r="G77" s="62">
        <v>78</v>
      </c>
    </row>
    <row r="78" spans="1:7" ht="24" customHeight="1">
      <c r="A78" s="40"/>
      <c r="B78" s="21" t="s">
        <v>2139</v>
      </c>
      <c r="C78" s="61">
        <v>100101094</v>
      </c>
      <c r="D78" s="225" t="s">
        <v>2140</v>
      </c>
      <c r="E78" s="217">
        <v>96.300000000000011</v>
      </c>
      <c r="F78" s="217">
        <v>86.7</v>
      </c>
      <c r="G78" s="62">
        <v>78</v>
      </c>
    </row>
    <row r="79" spans="1:7" ht="24" customHeight="1">
      <c r="A79" s="40"/>
      <c r="B79" s="21" t="s">
        <v>2141</v>
      </c>
      <c r="C79" s="61">
        <v>100100972</v>
      </c>
      <c r="D79" s="225" t="s">
        <v>2142</v>
      </c>
      <c r="E79" s="217">
        <v>90.100000000000009</v>
      </c>
      <c r="F79" s="217">
        <v>81.100000000000009</v>
      </c>
      <c r="G79" s="62">
        <v>73</v>
      </c>
    </row>
    <row r="80" spans="1:7" ht="24" customHeight="1">
      <c r="A80" s="40"/>
      <c r="B80" s="21" t="s">
        <v>2143</v>
      </c>
      <c r="C80" s="61">
        <v>100101119</v>
      </c>
      <c r="D80" s="225" t="s">
        <v>2144</v>
      </c>
      <c r="E80" s="217">
        <v>90.100000000000009</v>
      </c>
      <c r="F80" s="217">
        <v>81.100000000000009</v>
      </c>
      <c r="G80" s="62">
        <v>73</v>
      </c>
    </row>
    <row r="81" spans="1:7" ht="24" customHeight="1">
      <c r="A81" s="40"/>
      <c r="B81" s="21" t="s">
        <v>2145</v>
      </c>
      <c r="C81" s="61">
        <v>100100839</v>
      </c>
      <c r="D81" s="225" t="s">
        <v>2146</v>
      </c>
      <c r="E81" s="217">
        <v>90.100000000000009</v>
      </c>
      <c r="F81" s="217">
        <v>81.100000000000009</v>
      </c>
      <c r="G81" s="62">
        <v>73</v>
      </c>
    </row>
    <row r="82" spans="1:7" ht="24" customHeight="1">
      <c r="A82" s="40"/>
      <c r="B82" s="21" t="s">
        <v>2147</v>
      </c>
      <c r="C82" s="224">
        <v>100100616</v>
      </c>
      <c r="D82" s="225" t="s">
        <v>2148</v>
      </c>
      <c r="E82" s="217">
        <v>101.2</v>
      </c>
      <c r="F82" s="217">
        <v>91.100000000000009</v>
      </c>
      <c r="G82" s="62">
        <v>82</v>
      </c>
    </row>
    <row r="83" spans="1:7" ht="24" customHeight="1">
      <c r="A83" s="40"/>
      <c r="B83" s="21" t="s">
        <v>2149</v>
      </c>
      <c r="C83" s="61">
        <v>100100840</v>
      </c>
      <c r="D83" s="225" t="s">
        <v>2150</v>
      </c>
      <c r="E83" s="217">
        <v>101.2</v>
      </c>
      <c r="F83" s="217">
        <v>91.100000000000009</v>
      </c>
      <c r="G83" s="62">
        <v>82</v>
      </c>
    </row>
    <row r="84" spans="1:7" ht="15.75">
      <c r="A84" s="40"/>
      <c r="B84" s="1183" t="s">
        <v>2121</v>
      </c>
      <c r="C84" s="1184"/>
      <c r="D84" s="1185"/>
      <c r="E84" s="1178" t="s">
        <v>133</v>
      </c>
      <c r="F84" s="1179" t="s">
        <v>151</v>
      </c>
      <c r="G84" s="1182" t="s">
        <v>133</v>
      </c>
    </row>
    <row r="85" spans="1:7" ht="15.75">
      <c r="A85" s="40"/>
      <c r="B85" s="226" t="s">
        <v>731</v>
      </c>
      <c r="C85" s="227"/>
      <c r="D85" s="23" t="s">
        <v>2122</v>
      </c>
      <c r="E85" s="1408">
        <v>0</v>
      </c>
      <c r="F85" s="1409"/>
      <c r="G85" s="1410"/>
    </row>
    <row r="86" spans="1:7" ht="15.75">
      <c r="A86" s="40"/>
      <c r="B86" s="226" t="s">
        <v>733</v>
      </c>
      <c r="C86" s="227"/>
      <c r="D86" s="23" t="s">
        <v>2123</v>
      </c>
      <c r="E86" s="1408">
        <v>0</v>
      </c>
      <c r="F86" s="1409"/>
      <c r="G86" s="1410"/>
    </row>
    <row r="87" spans="1:7" ht="15.75">
      <c r="A87" s="40"/>
      <c r="B87" s="226" t="s">
        <v>735</v>
      </c>
      <c r="C87" s="227"/>
      <c r="D87" s="23" t="s">
        <v>2124</v>
      </c>
      <c r="E87" s="1408">
        <v>0</v>
      </c>
      <c r="F87" s="1409"/>
      <c r="G87" s="1410"/>
    </row>
    <row r="88" spans="1:7" ht="15.75">
      <c r="A88" s="40"/>
      <c r="B88" s="1183" t="s">
        <v>2125</v>
      </c>
      <c r="C88" s="1184"/>
      <c r="D88" s="1185"/>
      <c r="E88" s="1178" t="s">
        <v>133</v>
      </c>
      <c r="F88" s="1179" t="s">
        <v>151</v>
      </c>
      <c r="G88" s="1182" t="s">
        <v>133</v>
      </c>
    </row>
    <row r="89" spans="1:7" ht="15.75">
      <c r="A89" s="40"/>
      <c r="B89" s="230" t="s">
        <v>2077</v>
      </c>
      <c r="C89" s="229"/>
      <c r="D89" s="23" t="s">
        <v>2078</v>
      </c>
      <c r="E89" s="1408">
        <v>0</v>
      </c>
      <c r="F89" s="1409"/>
      <c r="G89" s="1410"/>
    </row>
    <row r="90" spans="1:7" ht="15.75">
      <c r="A90" s="40"/>
      <c r="B90" s="230" t="s">
        <v>161</v>
      </c>
      <c r="C90" s="229"/>
      <c r="D90" s="87" t="s">
        <v>2080</v>
      </c>
      <c r="E90" s="1408">
        <v>0</v>
      </c>
      <c r="F90" s="1409"/>
      <c r="G90" s="1410"/>
    </row>
    <row r="91" spans="1:7" ht="15.75">
      <c r="A91" s="40"/>
      <c r="B91" s="1183" t="s">
        <v>149</v>
      </c>
      <c r="C91" s="1184"/>
      <c r="D91" s="1185"/>
      <c r="E91" s="1178" t="s">
        <v>133</v>
      </c>
      <c r="F91" s="1179" t="s">
        <v>151</v>
      </c>
      <c r="G91" s="1182" t="s">
        <v>133</v>
      </c>
    </row>
    <row r="92" spans="1:7" ht="15.75">
      <c r="A92" s="40"/>
      <c r="B92" s="21" t="s">
        <v>157</v>
      </c>
      <c r="C92" s="229"/>
      <c r="D92" s="42" t="s">
        <v>2085</v>
      </c>
      <c r="E92" s="286"/>
      <c r="F92" s="287">
        <v>23</v>
      </c>
      <c r="G92" s="889"/>
    </row>
    <row r="93" spans="1:7" ht="15.75">
      <c r="A93" s="40"/>
      <c r="B93" s="230" t="s">
        <v>2127</v>
      </c>
      <c r="C93" s="229"/>
      <c r="D93" s="23" t="s">
        <v>2151</v>
      </c>
      <c r="E93" s="890"/>
      <c r="F93" s="891">
        <v>40</v>
      </c>
      <c r="G93" s="892"/>
    </row>
    <row r="94" spans="1:7" ht="21" customHeight="1">
      <c r="A94" s="236" t="s">
        <v>205</v>
      </c>
      <c r="B94" s="291"/>
      <c r="C94" s="291"/>
      <c r="D94" s="291"/>
      <c r="E94" s="291"/>
      <c r="F94" s="291"/>
      <c r="G94" s="291"/>
    </row>
    <row r="95" spans="1:7" ht="15.75">
      <c r="A95" s="867" t="s">
        <v>2152</v>
      </c>
      <c r="B95" s="887" t="s">
        <v>134</v>
      </c>
      <c r="C95" s="207" t="s">
        <v>135</v>
      </c>
      <c r="D95" s="331" t="s">
        <v>700</v>
      </c>
      <c r="E95" s="208">
        <v>0.15</v>
      </c>
      <c r="F95" s="208">
        <v>0.1</v>
      </c>
      <c r="G95" s="209">
        <v>0.05</v>
      </c>
    </row>
    <row r="96" spans="1:7" ht="24" customHeight="1">
      <c r="A96" s="40"/>
      <c r="B96" s="112" t="s">
        <v>2153</v>
      </c>
      <c r="C96" s="44">
        <v>100100438</v>
      </c>
      <c r="D96" s="231" t="s">
        <v>2154</v>
      </c>
      <c r="E96" s="217">
        <v>66.7</v>
      </c>
      <c r="F96" s="217">
        <v>60</v>
      </c>
      <c r="G96" s="98">
        <v>54</v>
      </c>
    </row>
    <row r="97" spans="1:7" ht="24" customHeight="1">
      <c r="A97" s="40"/>
      <c r="B97" s="112" t="s">
        <v>2155</v>
      </c>
      <c r="C97" s="44">
        <v>100100349</v>
      </c>
      <c r="D97" s="231" t="s">
        <v>2156</v>
      </c>
      <c r="E97" s="217">
        <v>74.100000000000009</v>
      </c>
      <c r="F97" s="217">
        <v>66.7</v>
      </c>
      <c r="G97" s="98">
        <v>60</v>
      </c>
    </row>
    <row r="98" spans="1:7" ht="24" customHeight="1">
      <c r="A98" s="40"/>
      <c r="B98" s="112" t="s">
        <v>2157</v>
      </c>
      <c r="C98" s="44">
        <v>100100532</v>
      </c>
      <c r="D98" s="231" t="s">
        <v>2158</v>
      </c>
      <c r="E98" s="217">
        <v>66.7</v>
      </c>
      <c r="F98" s="217">
        <v>60</v>
      </c>
      <c r="G98" s="98">
        <v>54</v>
      </c>
    </row>
    <row r="99" spans="1:7" ht="24" customHeight="1">
      <c r="A99" s="40"/>
      <c r="B99" s="112" t="s">
        <v>2159</v>
      </c>
      <c r="C99" s="44">
        <v>100100330</v>
      </c>
      <c r="D99" s="231" t="s">
        <v>2160</v>
      </c>
      <c r="E99" s="217">
        <v>74.100000000000009</v>
      </c>
      <c r="F99" s="217">
        <v>66.7</v>
      </c>
      <c r="G99" s="98">
        <v>60</v>
      </c>
    </row>
    <row r="100" spans="1:7" ht="15.75">
      <c r="A100" s="63"/>
      <c r="B100" s="1023" t="s">
        <v>180</v>
      </c>
      <c r="C100" s="1023" t="s">
        <v>135</v>
      </c>
      <c r="D100" s="1096" t="s">
        <v>150</v>
      </c>
      <c r="E100" s="1024">
        <v>0.15</v>
      </c>
      <c r="F100" s="1024">
        <v>0.1</v>
      </c>
      <c r="G100" s="1024">
        <v>0.05</v>
      </c>
    </row>
    <row r="101" spans="1:7" ht="41.25" customHeight="1">
      <c r="A101" s="63"/>
      <c r="B101" s="553" t="s">
        <v>219</v>
      </c>
      <c r="C101" s="137" t="s">
        <v>220</v>
      </c>
      <c r="D101" s="625" t="s">
        <v>221</v>
      </c>
      <c r="E101" s="711">
        <v>56.800000000000004</v>
      </c>
      <c r="F101" s="711">
        <v>51.1</v>
      </c>
      <c r="G101" s="613">
        <v>46</v>
      </c>
    </row>
    <row r="102" spans="1:7" ht="21" customHeight="1">
      <c r="A102" s="236" t="s">
        <v>205</v>
      </c>
      <c r="B102" s="291"/>
      <c r="C102" s="291"/>
      <c r="D102" s="291"/>
      <c r="E102" s="291"/>
      <c r="F102" s="291"/>
      <c r="G102" s="291"/>
    </row>
    <row r="103" spans="1:7" ht="15.75">
      <c r="A103" s="867" t="s">
        <v>2161</v>
      </c>
      <c r="B103" s="887" t="s">
        <v>2162</v>
      </c>
      <c r="C103" s="207" t="s">
        <v>135</v>
      </c>
      <c r="D103" s="331" t="s">
        <v>700</v>
      </c>
      <c r="E103" s="208">
        <v>0.15</v>
      </c>
      <c r="F103" s="208">
        <v>0.1</v>
      </c>
      <c r="G103" s="209">
        <v>0.05</v>
      </c>
    </row>
    <row r="104" spans="1:7" ht="24" customHeight="1">
      <c r="A104" s="40"/>
      <c r="B104" s="22" t="s">
        <v>2163</v>
      </c>
      <c r="C104" s="878">
        <v>100101348</v>
      </c>
      <c r="D104" s="23" t="s">
        <v>2164</v>
      </c>
      <c r="E104" s="217">
        <v>95.100000000000009</v>
      </c>
      <c r="F104" s="217">
        <v>85.600000000000009</v>
      </c>
      <c r="G104" s="888">
        <v>77</v>
      </c>
    </row>
    <row r="105" spans="1:7" ht="24" customHeight="1">
      <c r="A105" s="40"/>
      <c r="B105" s="22" t="s">
        <v>2165</v>
      </c>
      <c r="C105" s="878">
        <v>100101195</v>
      </c>
      <c r="D105" s="23" t="s">
        <v>2166</v>
      </c>
      <c r="E105" s="217">
        <v>104.9</v>
      </c>
      <c r="F105" s="393">
        <v>94.4</v>
      </c>
      <c r="G105" s="219">
        <v>85</v>
      </c>
    </row>
    <row r="106" spans="1:7" ht="21" customHeight="1">
      <c r="A106" s="313" t="s">
        <v>205</v>
      </c>
      <c r="B106" s="313"/>
      <c r="C106" s="313"/>
      <c r="D106" s="313"/>
      <c r="E106" s="313"/>
      <c r="F106" s="313"/>
      <c r="G106" s="313"/>
    </row>
    <row r="107" spans="1:7" ht="6.95" customHeight="1">
      <c r="A107" s="313"/>
      <c r="B107" s="313"/>
      <c r="C107" s="313"/>
      <c r="D107" s="313"/>
      <c r="E107" s="313"/>
      <c r="F107" s="313"/>
      <c r="G107" s="313"/>
    </row>
    <row r="108" spans="1:7" s="893" customFormat="1" ht="18.95">
      <c r="A108" s="322" t="s">
        <v>2167</v>
      </c>
      <c r="B108" s="897"/>
      <c r="C108" s="898"/>
      <c r="D108" s="898"/>
      <c r="E108" s="898"/>
      <c r="F108" s="898"/>
      <c r="G108" s="898"/>
    </row>
    <row r="109" spans="1:7" s="896" customFormat="1" ht="6" customHeight="1">
      <c r="A109" s="894"/>
      <c r="B109" s="895"/>
      <c r="C109" s="895"/>
      <c r="D109" s="895"/>
      <c r="E109" s="895"/>
      <c r="F109" s="895"/>
      <c r="G109" s="895"/>
    </row>
    <row r="110" spans="1:7" s="893" customFormat="1" ht="18.75">
      <c r="A110" s="313" t="s">
        <v>2168</v>
      </c>
      <c r="B110" s="899"/>
      <c r="C110" s="899"/>
      <c r="D110" s="899"/>
      <c r="E110" s="899"/>
      <c r="F110" s="899"/>
      <c r="G110" s="899"/>
    </row>
    <row r="111" spans="1:7" ht="9.9499999999999993" customHeight="1">
      <c r="A111" s="313"/>
      <c r="B111" s="313"/>
      <c r="C111" s="313"/>
      <c r="D111" s="313"/>
      <c r="E111" s="313"/>
      <c r="F111" s="313"/>
      <c r="G111" s="313"/>
    </row>
    <row r="112" spans="1:7">
      <c r="A112" s="59" t="s">
        <v>222</v>
      </c>
      <c r="B112" s="40"/>
      <c r="C112" s="40"/>
      <c r="D112" s="40"/>
      <c r="E112" s="40"/>
      <c r="F112" s="40"/>
      <c r="G112" s="40"/>
    </row>
    <row r="113" spans="1:7">
      <c r="A113" s="59"/>
      <c r="B113" s="40"/>
      <c r="C113" s="40"/>
      <c r="D113" s="40"/>
      <c r="E113" s="40"/>
      <c r="F113" s="40"/>
      <c r="G113" s="40"/>
    </row>
    <row r="114" spans="1:7">
      <c r="A114" s="40"/>
      <c r="B114" s="40"/>
      <c r="C114" s="40"/>
      <c r="D114" s="40"/>
      <c r="E114" s="40"/>
      <c r="F114" s="40"/>
      <c r="G114" s="40"/>
    </row>
  </sheetData>
  <mergeCells count="16">
    <mergeCell ref="E87:G87"/>
    <mergeCell ref="E89:G89"/>
    <mergeCell ref="E90:G90"/>
    <mergeCell ref="E85:G85"/>
    <mergeCell ref="E86:G86"/>
    <mergeCell ref="E63:G63"/>
    <mergeCell ref="E64:G64"/>
    <mergeCell ref="E65:G65"/>
    <mergeCell ref="E67:G67"/>
    <mergeCell ref="E68:G68"/>
    <mergeCell ref="E38:G38"/>
    <mergeCell ref="E39:G39"/>
    <mergeCell ref="E40:G40"/>
    <mergeCell ref="E34:G34"/>
    <mergeCell ref="E35:G35"/>
    <mergeCell ref="E36:G36"/>
  </mergeCells>
  <hyperlinks>
    <hyperlink ref="A112" location="Index!A1" display="Return to Index" xr:uid="{60EE8AD3-F842-3A49-9645-BB58D698D6E0}"/>
    <hyperlink ref="A15:G15" r:id="rId1" display="Link to Beghelli Web Page" xr:uid="{D5F78BFC-DB58-41A2-8945-5E477B93E2C9}"/>
    <hyperlink ref="A106:G106" r:id="rId2" display="Link to Beghelli Web Page" xr:uid="{87E043C2-5B00-4D7B-9921-B5A82DCFFC2B}"/>
    <hyperlink ref="A72:G72" r:id="rId3" display="Link to Beghelli Web Page" xr:uid="{95449885-88A6-4E14-9F75-7DBFEF3CD765}"/>
    <hyperlink ref="A94:G94" r:id="rId4" display="Link to Beghelli Web Page" xr:uid="{12EEBC71-B859-4419-919B-0B14AABFEC09}"/>
    <hyperlink ref="A102:G102" r:id="rId5" display="Link to Beghelli Web Page" xr:uid="{D34E82AB-2DBD-4968-9893-B76E99FAC2D0}"/>
    <hyperlink ref="F15:G15" r:id="rId6" display="Link to Beghelli Web Page" xr:uid="{0E5FA5C7-5980-4DE0-823D-A68C66AFA699}"/>
    <hyperlink ref="F25:G25" r:id="rId7" display="Link to Beghelli Web Page" xr:uid="{380333FD-57E2-43B6-A49B-6C7033F87769}"/>
    <hyperlink ref="F25:G25" r:id="rId8" display="Link to Beghelli Web Page" xr:uid="{B06FBE72-3B18-4AA1-B71F-2FF07663FB6F}"/>
    <hyperlink ref="F43:G43" r:id="rId9" display="Link to Beghelli Web Page" xr:uid="{509764A6-E00B-40BC-AD04-4E84491CCFB7}"/>
    <hyperlink ref="F43:G43" r:id="rId10" display="Link to Beghelli Web Page" xr:uid="{5E8297F4-014E-4F12-9E25-05FE41FD2924}"/>
    <hyperlink ref="F72:G72" r:id="rId11" display="Link to Beghelli Web Page" xr:uid="{918B6E95-B0E0-41D7-92D4-60B27980E332}"/>
    <hyperlink ref="F72:G72" r:id="rId12" display="Link to Beghelli Web Page" xr:uid="{B3085619-8322-46CC-8737-6A28336CD890}"/>
    <hyperlink ref="F94:G94" r:id="rId13" display="Link to Beghelli Web Page" xr:uid="{3A089FBA-42DE-40FD-A0F9-53C119AF57BE}"/>
    <hyperlink ref="F94:G94" r:id="rId14" display="Link to Beghelli Web Page" xr:uid="{63605AF2-31DE-44E4-85C5-0D50E210929B}"/>
    <hyperlink ref="F102:G102" r:id="rId15" display="Link to Beghelli Web Page" xr:uid="{74800E8F-5DCD-4372-ACF5-B575505B9186}"/>
    <hyperlink ref="F102:G102" r:id="rId16" display="Link to Beghelli Web Page" xr:uid="{BDF6CBB8-9F11-4B3C-A3AF-DEEA36EC4D8B}"/>
    <hyperlink ref="F106:G106" r:id="rId17" display="Link to Beghelli Web Page" xr:uid="{2CDD4BCD-9411-44C0-B8F5-E158DE2045C1}"/>
    <hyperlink ref="F106:G106" r:id="rId18" display="Link to Beghelli Web Page" xr:uid="{9002B113-EFD6-40C2-A658-A89EC93CD047}"/>
    <hyperlink ref="A25" r:id="rId19" xr:uid="{99072045-059F-4721-8E40-E18857159B47}"/>
    <hyperlink ref="A43" r:id="rId20" xr:uid="{23E22931-8DF6-44DE-92EF-4DEF7FCB36A8}"/>
    <hyperlink ref="A108" location="'WLX Modular'!A1" display="WLX EXIT" xr:uid="{6C590F3A-DE04-417B-8374-D7073E9CB754}"/>
    <hyperlink ref="A110" location="PL!A1" display="ALL PLURALUCE MODELS" xr:uid="{C30BDD62-C8C7-DF44-938A-F9C491DFF2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3D5A-6CAB-0243-9BCF-9B357DFEFC8B}">
  <sheetPr>
    <tabColor rgb="FF00B0F0"/>
  </sheetPr>
  <dimension ref="A1:I49"/>
  <sheetViews>
    <sheetView zoomScaleNormal="100" workbookViewId="0">
      <selection activeCell="M11" sqref="M11"/>
    </sheetView>
  </sheetViews>
  <sheetFormatPr defaultColWidth="10.875" defaultRowHeight="11.25" customHeight="1"/>
  <cols>
    <col min="1" max="1" width="5.625" style="239" customWidth="1"/>
    <col min="2" max="2" width="17.125" style="239" customWidth="1"/>
    <col min="3" max="3" width="11.875" style="239" customWidth="1"/>
    <col min="4" max="4" width="39" style="239" customWidth="1"/>
    <col min="5" max="6" width="10.875" style="239"/>
    <col min="7" max="7" width="10.125" style="239" customWidth="1"/>
    <col min="8" max="16384" width="10.875" style="239"/>
  </cols>
  <sheetData>
    <row r="1" spans="1:9">
      <c r="A1" s="592" t="s">
        <v>51</v>
      </c>
      <c r="B1" s="244" t="s">
        <v>134</v>
      </c>
      <c r="C1" s="244" t="s">
        <v>135</v>
      </c>
      <c r="D1" s="320" t="s">
        <v>223</v>
      </c>
      <c r="E1" s="243">
        <v>0.15</v>
      </c>
      <c r="F1" s="243">
        <v>0.1</v>
      </c>
      <c r="G1" s="243">
        <v>0.05</v>
      </c>
    </row>
    <row r="2" spans="1:9">
      <c r="A2" s="63"/>
      <c r="B2" s="593" t="s">
        <v>224</v>
      </c>
      <c r="C2" s="594"/>
      <c r="D2" s="595"/>
      <c r="E2" s="242"/>
      <c r="F2" s="242"/>
      <c r="G2" s="596"/>
    </row>
    <row r="3" spans="1:9" ht="30" customHeight="1">
      <c r="A3" s="63"/>
      <c r="B3" s="21" t="s">
        <v>225</v>
      </c>
      <c r="C3" s="61">
        <v>100101003</v>
      </c>
      <c r="D3" s="42" t="s">
        <v>226</v>
      </c>
      <c r="E3" s="219">
        <v>61.800000000000004</v>
      </c>
      <c r="F3" s="219">
        <v>55.6</v>
      </c>
      <c r="G3" s="219">
        <v>50</v>
      </c>
    </row>
    <row r="4" spans="1:9" ht="30" customHeight="1">
      <c r="A4" s="63"/>
      <c r="B4" s="21" t="s">
        <v>227</v>
      </c>
      <c r="C4" s="61">
        <v>100101005</v>
      </c>
      <c r="D4" s="42" t="s">
        <v>228</v>
      </c>
      <c r="E4" s="219">
        <v>70.3</v>
      </c>
      <c r="F4" s="219">
        <v>63.300000000000004</v>
      </c>
      <c r="G4" s="219">
        <v>57</v>
      </c>
    </row>
    <row r="5" spans="1:9" ht="30" customHeight="1">
      <c r="A5" s="63"/>
      <c r="B5" s="21" t="s">
        <v>229</v>
      </c>
      <c r="C5" s="61">
        <v>100101007</v>
      </c>
      <c r="D5" s="42" t="s">
        <v>230</v>
      </c>
      <c r="E5" s="219">
        <v>73.400000000000006</v>
      </c>
      <c r="F5" s="219">
        <v>66.100000000000009</v>
      </c>
      <c r="G5" s="219">
        <v>59.5</v>
      </c>
    </row>
    <row r="6" spans="1:9" ht="30" customHeight="1">
      <c r="A6" s="63"/>
      <c r="B6" s="21" t="s">
        <v>231</v>
      </c>
      <c r="C6" s="61">
        <v>100101002</v>
      </c>
      <c r="D6" s="42" t="s">
        <v>232</v>
      </c>
      <c r="E6" s="219">
        <v>64.2</v>
      </c>
      <c r="F6" s="219">
        <v>57.800000000000004</v>
      </c>
      <c r="G6" s="219">
        <v>52</v>
      </c>
    </row>
    <row r="7" spans="1:9" ht="30" customHeight="1">
      <c r="A7" s="63"/>
      <c r="B7" s="21" t="s">
        <v>233</v>
      </c>
      <c r="C7" s="61">
        <v>100101004</v>
      </c>
      <c r="D7" s="42" t="s">
        <v>234</v>
      </c>
      <c r="E7" s="219">
        <v>72.900000000000006</v>
      </c>
      <c r="F7" s="219">
        <v>65.600000000000009</v>
      </c>
      <c r="G7" s="219">
        <v>59</v>
      </c>
    </row>
    <row r="8" spans="1:9" ht="30" customHeight="1">
      <c r="A8" s="63"/>
      <c r="B8" s="21" t="s">
        <v>235</v>
      </c>
      <c r="C8" s="61">
        <v>100101006</v>
      </c>
      <c r="D8" s="42" t="s">
        <v>236</v>
      </c>
      <c r="E8" s="219">
        <v>75.900000000000006</v>
      </c>
      <c r="F8" s="219">
        <v>68.3</v>
      </c>
      <c r="G8" s="219">
        <v>61.5</v>
      </c>
    </row>
    <row r="9" spans="1:9">
      <c r="A9" s="63"/>
      <c r="B9" s="597" t="s">
        <v>237</v>
      </c>
      <c r="C9" s="240"/>
      <c r="D9" s="166"/>
      <c r="E9" s="532"/>
      <c r="F9" s="532"/>
      <c r="G9" s="598"/>
    </row>
    <row r="10" spans="1:9" ht="30" customHeight="1">
      <c r="A10" s="63"/>
      <c r="B10" s="21" t="s">
        <v>238</v>
      </c>
      <c r="C10" s="61">
        <v>100101009</v>
      </c>
      <c r="D10" s="42" t="s">
        <v>239</v>
      </c>
      <c r="E10" s="219">
        <v>84</v>
      </c>
      <c r="F10" s="219">
        <v>75.600000000000009</v>
      </c>
      <c r="G10" s="599">
        <v>68</v>
      </c>
    </row>
    <row r="11" spans="1:9" ht="30" customHeight="1">
      <c r="A11" s="63"/>
      <c r="B11" s="21" t="s">
        <v>240</v>
      </c>
      <c r="C11" s="61">
        <v>100101011</v>
      </c>
      <c r="D11" s="42" t="s">
        <v>241</v>
      </c>
      <c r="E11" s="219">
        <v>95.100000000000009</v>
      </c>
      <c r="F11" s="219">
        <v>85.600000000000009</v>
      </c>
      <c r="G11" s="600">
        <v>77</v>
      </c>
    </row>
    <row r="12" spans="1:9" ht="30" customHeight="1">
      <c r="A12" s="63"/>
      <c r="B12" s="21" t="s">
        <v>242</v>
      </c>
      <c r="C12" s="61">
        <v>100101008</v>
      </c>
      <c r="D12" s="42" t="s">
        <v>243</v>
      </c>
      <c r="E12" s="219">
        <v>86.4</v>
      </c>
      <c r="F12" s="219">
        <v>77.800000000000011</v>
      </c>
      <c r="G12" s="601">
        <v>70</v>
      </c>
    </row>
    <row r="13" spans="1:9" ht="30" customHeight="1">
      <c r="A13" s="63"/>
      <c r="B13" s="21" t="s">
        <v>244</v>
      </c>
      <c r="C13" s="61">
        <v>100101010</v>
      </c>
      <c r="D13" s="42" t="s">
        <v>241</v>
      </c>
      <c r="E13" s="219">
        <v>97.600000000000009</v>
      </c>
      <c r="F13" s="219">
        <v>87.800000000000011</v>
      </c>
      <c r="G13" s="531">
        <v>79</v>
      </c>
    </row>
    <row r="14" spans="1:9" ht="15.75">
      <c r="A14" s="59" t="s">
        <v>205</v>
      </c>
      <c r="B14" s="241"/>
      <c r="C14" s="241"/>
      <c r="D14" s="270"/>
      <c r="E14" s="271"/>
      <c r="F14" s="271"/>
      <c r="G14" s="271"/>
    </row>
    <row r="15" spans="1:9" s="39" customFormat="1" ht="24" customHeight="1">
      <c r="A15" s="367" t="s">
        <v>245</v>
      </c>
      <c r="B15" s="244" t="s">
        <v>134</v>
      </c>
      <c r="C15" s="244" t="s">
        <v>135</v>
      </c>
      <c r="D15" s="320" t="s">
        <v>150</v>
      </c>
      <c r="E15" s="243">
        <v>0.15</v>
      </c>
      <c r="F15" s="243">
        <v>0.1</v>
      </c>
      <c r="G15" s="243">
        <v>0.05</v>
      </c>
      <c r="H15" s="239"/>
      <c r="I15" s="239"/>
    </row>
    <row r="16" spans="1:9" s="39" customFormat="1" ht="20.25">
      <c r="A16" s="193"/>
      <c r="B16" s="43" t="s">
        <v>246</v>
      </c>
      <c r="C16" s="44" t="s">
        <v>247</v>
      </c>
      <c r="D16" s="41" t="s">
        <v>248</v>
      </c>
      <c r="E16" s="62">
        <v>35.800000000000004</v>
      </c>
      <c r="F16" s="62">
        <v>32.200000000000003</v>
      </c>
      <c r="G16" s="251">
        <v>29</v>
      </c>
      <c r="H16" s="239"/>
      <c r="I16" s="239"/>
    </row>
    <row r="17" spans="1:9" s="39" customFormat="1" ht="15.75">
      <c r="A17" s="322" t="s">
        <v>205</v>
      </c>
      <c r="B17" s="343"/>
      <c r="C17" s="344"/>
      <c r="D17" s="344"/>
      <c r="E17" s="344"/>
      <c r="F17" s="344"/>
      <c r="G17" s="344"/>
      <c r="H17" s="239"/>
      <c r="I17" s="239"/>
    </row>
    <row r="18" spans="1:9" s="465" customFormat="1" ht="15.75">
      <c r="A18" s="59" t="s">
        <v>222</v>
      </c>
      <c r="B18" s="462"/>
      <c r="C18" s="462"/>
      <c r="D18" s="463"/>
      <c r="E18" s="464"/>
      <c r="F18" s="464"/>
      <c r="G18" s="464"/>
    </row>
    <row r="19" spans="1:9">
      <c r="A19" s="241"/>
      <c r="B19" s="241"/>
      <c r="C19" s="241"/>
      <c r="D19" s="241"/>
      <c r="E19" s="1095"/>
      <c r="F19" s="1095"/>
      <c r="G19" s="241"/>
    </row>
    <row r="20" spans="1:9">
      <c r="E20" s="265"/>
      <c r="F20" s="265"/>
    </row>
    <row r="23" spans="1:9">
      <c r="D23" s="266"/>
      <c r="E23" s="267"/>
      <c r="F23" s="267"/>
      <c r="G23" s="267"/>
    </row>
    <row r="24" spans="1:9">
      <c r="D24" s="266"/>
      <c r="E24" s="258"/>
      <c r="F24" s="258"/>
      <c r="G24" s="258"/>
    </row>
    <row r="25" spans="1:9">
      <c r="D25" s="266"/>
      <c r="E25" s="258"/>
      <c r="F25" s="258"/>
      <c r="G25" s="258"/>
    </row>
    <row r="26" spans="1:9">
      <c r="D26" s="266"/>
      <c r="E26" s="258"/>
      <c r="F26" s="258"/>
    </row>
    <row r="27" spans="1:9">
      <c r="D27" s="266"/>
      <c r="E27" s="258"/>
      <c r="F27" s="258"/>
    </row>
    <row r="28" spans="1:9">
      <c r="D28" s="266"/>
      <c r="E28" s="265"/>
      <c r="F28" s="265"/>
    </row>
    <row r="29" spans="1:9">
      <c r="D29" s="266"/>
    </row>
    <row r="30" spans="1:9">
      <c r="D30" s="266"/>
      <c r="E30" s="267"/>
      <c r="F30" s="267"/>
      <c r="G30" s="267"/>
    </row>
    <row r="31" spans="1:9">
      <c r="E31" s="258"/>
      <c r="F31" s="258"/>
      <c r="G31" s="258"/>
    </row>
    <row r="32" spans="1:9">
      <c r="E32" s="258"/>
      <c r="F32" s="258"/>
      <c r="G32" s="258"/>
    </row>
    <row r="33" spans="4:7">
      <c r="E33" s="258"/>
      <c r="F33" s="258"/>
    </row>
    <row r="34" spans="4:7">
      <c r="E34" s="258"/>
      <c r="F34" s="258"/>
    </row>
    <row r="35" spans="4:7">
      <c r="E35" s="265"/>
      <c r="F35" s="265"/>
    </row>
    <row r="37" spans="4:7">
      <c r="D37" s="266"/>
      <c r="E37" s="267"/>
      <c r="F37" s="267"/>
      <c r="G37" s="267"/>
    </row>
    <row r="38" spans="4:7">
      <c r="E38" s="258"/>
      <c r="F38" s="258"/>
      <c r="G38" s="258"/>
    </row>
    <row r="39" spans="4:7">
      <c r="E39" s="258"/>
      <c r="F39" s="258"/>
      <c r="G39" s="258"/>
    </row>
    <row r="40" spans="4:7">
      <c r="E40" s="258"/>
      <c r="F40" s="258"/>
    </row>
    <row r="41" spans="4:7">
      <c r="E41" s="258"/>
      <c r="F41" s="258"/>
    </row>
    <row r="42" spans="4:7">
      <c r="E42" s="265"/>
      <c r="F42" s="265"/>
    </row>
    <row r="44" spans="4:7" ht="14.25">
      <c r="D44" s="266"/>
      <c r="E44" s="264"/>
      <c r="F44" s="264"/>
      <c r="G44" s="264"/>
    </row>
    <row r="45" spans="4:7">
      <c r="E45" s="268"/>
      <c r="F45" s="269"/>
      <c r="G45" s="268"/>
    </row>
    <row r="46" spans="4:7">
      <c r="E46" s="258"/>
      <c r="F46" s="258"/>
      <c r="G46" s="258"/>
    </row>
    <row r="47" spans="4:7">
      <c r="E47" s="258"/>
      <c r="F47" s="258"/>
    </row>
    <row r="48" spans="4:7">
      <c r="E48" s="258"/>
      <c r="F48" s="258"/>
    </row>
    <row r="49" spans="5:6">
      <c r="E49" s="265"/>
      <c r="F49" s="265"/>
    </row>
  </sheetData>
  <hyperlinks>
    <hyperlink ref="A18" location="Index!A1" display="Return to Index" xr:uid="{101ABFF8-1BA8-F84B-B234-EDB5F65D414E}"/>
    <hyperlink ref="A14" r:id="rId1" xr:uid="{BEBE11FF-1C71-4DF2-9CCE-53DD834BD83F}"/>
    <hyperlink ref="A17" r:id="rId2" xr:uid="{5EB4C5AA-D2DE-4A80-85B7-99983D6B344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2988-5F98-4641-BA0D-1168BDF7D170}">
  <sheetPr>
    <tabColor rgb="FF00B0F0"/>
  </sheetPr>
  <dimension ref="A1:G54"/>
  <sheetViews>
    <sheetView topLeftCell="A24" zoomScaleNormal="100" workbookViewId="0">
      <selection activeCell="J58" sqref="J58"/>
    </sheetView>
  </sheetViews>
  <sheetFormatPr defaultColWidth="8.875" defaultRowHeight="15.75" customHeight="1"/>
  <cols>
    <col min="1" max="1" width="8.125" customWidth="1"/>
    <col min="2" max="2" width="17.625" customWidth="1"/>
    <col min="3" max="3" width="11.125" customWidth="1"/>
    <col min="4" max="4" width="43.625" customWidth="1"/>
    <col min="5" max="7" width="9" customWidth="1"/>
  </cols>
  <sheetData>
    <row r="1" spans="1:7" ht="22.5" customHeight="1">
      <c r="A1" s="298" t="s">
        <v>8</v>
      </c>
      <c r="B1" s="641" t="s">
        <v>134</v>
      </c>
      <c r="C1" s="641" t="s">
        <v>135</v>
      </c>
      <c r="D1" s="641" t="s">
        <v>136</v>
      </c>
      <c r="E1" s="518">
        <v>0.15</v>
      </c>
      <c r="F1" s="518">
        <v>0.1</v>
      </c>
      <c r="G1" s="518">
        <v>0.05</v>
      </c>
    </row>
    <row r="2" spans="1:7">
      <c r="A2" s="698" t="s">
        <v>154</v>
      </c>
      <c r="B2" s="629" t="s">
        <v>2169</v>
      </c>
      <c r="C2" s="606"/>
      <c r="D2" s="900" t="s">
        <v>2170</v>
      </c>
      <c r="E2" s="901">
        <v>122.2</v>
      </c>
      <c r="F2" s="901">
        <v>110</v>
      </c>
      <c r="G2" s="902">
        <v>99</v>
      </c>
    </row>
    <row r="3" spans="1:7">
      <c r="A3" s="63"/>
      <c r="B3" s="585" t="s">
        <v>2171</v>
      </c>
      <c r="C3" s="260"/>
      <c r="D3" s="259" t="s">
        <v>2172</v>
      </c>
      <c r="E3" s="901">
        <v>143.20000000000002</v>
      </c>
      <c r="F3" s="901">
        <v>128.9</v>
      </c>
      <c r="G3" s="517">
        <v>116</v>
      </c>
    </row>
    <row r="4" spans="1:7">
      <c r="A4" s="698" t="s">
        <v>154</v>
      </c>
      <c r="B4" s="585" t="s">
        <v>2173</v>
      </c>
      <c r="C4" s="260"/>
      <c r="D4" s="259" t="s">
        <v>2174</v>
      </c>
      <c r="E4" s="901">
        <v>130.9</v>
      </c>
      <c r="F4" s="901">
        <v>117.80000000000001</v>
      </c>
      <c r="G4" s="517">
        <v>106</v>
      </c>
    </row>
    <row r="5" spans="1:7">
      <c r="A5" s="63"/>
      <c r="B5" s="585" t="s">
        <v>2175</v>
      </c>
      <c r="C5" s="260"/>
      <c r="D5" s="259" t="s">
        <v>2176</v>
      </c>
      <c r="E5" s="901">
        <v>151.9</v>
      </c>
      <c r="F5" s="901">
        <v>136.70000000000002</v>
      </c>
      <c r="G5" s="517">
        <v>123</v>
      </c>
    </row>
    <row r="6" spans="1:7">
      <c r="A6" s="698" t="s">
        <v>154</v>
      </c>
      <c r="B6" s="585" t="s">
        <v>2177</v>
      </c>
      <c r="C6" s="260"/>
      <c r="D6" s="259" t="s">
        <v>2178</v>
      </c>
      <c r="E6" s="901">
        <v>137</v>
      </c>
      <c r="F6" s="901">
        <v>123.30000000000001</v>
      </c>
      <c r="G6" s="517">
        <v>111</v>
      </c>
    </row>
    <row r="7" spans="1:7">
      <c r="A7" s="628"/>
      <c r="B7" s="585" t="s">
        <v>2179</v>
      </c>
      <c r="C7" s="260"/>
      <c r="D7" s="259" t="s">
        <v>2180</v>
      </c>
      <c r="E7" s="901">
        <v>158</v>
      </c>
      <c r="F7" s="901">
        <v>142.20000000000002</v>
      </c>
      <c r="G7" s="517">
        <v>128</v>
      </c>
    </row>
    <row r="8" spans="1:7">
      <c r="A8" s="698" t="s">
        <v>154</v>
      </c>
      <c r="B8" s="585" t="s">
        <v>2181</v>
      </c>
      <c r="C8" s="260"/>
      <c r="D8" s="259" t="s">
        <v>2182</v>
      </c>
      <c r="E8" s="901">
        <v>145.70000000000002</v>
      </c>
      <c r="F8" s="901">
        <v>131.1</v>
      </c>
      <c r="G8" s="517">
        <v>118</v>
      </c>
    </row>
    <row r="9" spans="1:7">
      <c r="A9" s="63"/>
      <c r="B9" s="585" t="s">
        <v>2183</v>
      </c>
      <c r="C9" s="260"/>
      <c r="D9" s="259" t="s">
        <v>2184</v>
      </c>
      <c r="E9" s="901">
        <v>166.70000000000002</v>
      </c>
      <c r="F9" s="901">
        <v>150</v>
      </c>
      <c r="G9" s="517">
        <v>135</v>
      </c>
    </row>
    <row r="10" spans="1:7">
      <c r="A10" s="63"/>
      <c r="B10" s="647" t="s">
        <v>2121</v>
      </c>
      <c r="C10" s="467"/>
      <c r="D10" s="468" t="s">
        <v>150</v>
      </c>
      <c r="E10" s="639"/>
      <c r="F10" s="506" t="s">
        <v>151</v>
      </c>
      <c r="G10" s="648"/>
    </row>
    <row r="11" spans="1:7">
      <c r="A11" s="63"/>
      <c r="B11" s="585" t="s">
        <v>2185</v>
      </c>
      <c r="C11" s="260"/>
      <c r="D11" s="259" t="s">
        <v>2186</v>
      </c>
      <c r="E11" s="903"/>
      <c r="F11" s="510">
        <v>0</v>
      </c>
      <c r="G11" s="612"/>
    </row>
    <row r="12" spans="1:7">
      <c r="A12" s="63"/>
      <c r="B12" s="585" t="s">
        <v>2187</v>
      </c>
      <c r="C12" s="260"/>
      <c r="D12" s="259" t="s">
        <v>2188</v>
      </c>
      <c r="E12" s="903"/>
      <c r="F12" s="510">
        <v>0</v>
      </c>
      <c r="G12" s="612"/>
    </row>
    <row r="13" spans="1:7">
      <c r="A13" s="63"/>
      <c r="B13" s="585" t="s">
        <v>519</v>
      </c>
      <c r="C13" s="260"/>
      <c r="D13" s="259" t="s">
        <v>520</v>
      </c>
      <c r="E13" s="903"/>
      <c r="F13" s="510">
        <v>0</v>
      </c>
      <c r="G13" s="612"/>
    </row>
    <row r="14" spans="1:7">
      <c r="A14" s="63"/>
      <c r="B14" s="647" t="s">
        <v>737</v>
      </c>
      <c r="C14" s="467"/>
      <c r="D14" s="468" t="s">
        <v>150</v>
      </c>
      <c r="E14" s="639"/>
      <c r="F14" s="506" t="s">
        <v>151</v>
      </c>
      <c r="G14" s="648"/>
    </row>
    <row r="15" spans="1:7">
      <c r="A15" s="63"/>
      <c r="B15" s="585" t="s">
        <v>2189</v>
      </c>
      <c r="C15" s="260"/>
      <c r="D15" s="259" t="s">
        <v>2190</v>
      </c>
      <c r="E15" s="903"/>
      <c r="F15" s="510">
        <v>0</v>
      </c>
      <c r="G15" s="612"/>
    </row>
    <row r="16" spans="1:7">
      <c r="A16" s="63"/>
      <c r="B16" s="585" t="s">
        <v>2191</v>
      </c>
      <c r="C16" s="260"/>
      <c r="D16" s="259" t="s">
        <v>2192</v>
      </c>
      <c r="E16" s="903"/>
      <c r="F16" s="510">
        <v>0</v>
      </c>
      <c r="G16" s="612"/>
    </row>
    <row r="17" spans="1:7">
      <c r="A17" s="63"/>
      <c r="B17" s="585" t="s">
        <v>738</v>
      </c>
      <c r="C17" s="260"/>
      <c r="D17" s="259" t="s">
        <v>2193</v>
      </c>
      <c r="E17" s="903"/>
      <c r="F17" s="510">
        <v>0</v>
      </c>
      <c r="G17" s="612"/>
    </row>
    <row r="18" spans="1:7">
      <c r="A18" s="698" t="s">
        <v>154</v>
      </c>
      <c r="B18" s="904" t="s">
        <v>2194</v>
      </c>
      <c r="C18" s="260"/>
      <c r="D18" s="259" t="s">
        <v>2195</v>
      </c>
      <c r="E18" s="903"/>
      <c r="F18" s="510">
        <v>70</v>
      </c>
      <c r="G18" s="612"/>
    </row>
    <row r="19" spans="1:7">
      <c r="A19" s="63"/>
      <c r="B19" s="585" t="s">
        <v>2196</v>
      </c>
      <c r="C19" s="260"/>
      <c r="D19" s="259" t="s">
        <v>2197</v>
      </c>
      <c r="E19" s="903"/>
      <c r="F19" s="510">
        <v>0</v>
      </c>
      <c r="G19" s="612"/>
    </row>
    <row r="20" spans="1:7">
      <c r="A20" s="63"/>
      <c r="B20" s="585" t="s">
        <v>1552</v>
      </c>
      <c r="C20" s="260"/>
      <c r="D20" s="259" t="s">
        <v>2198</v>
      </c>
      <c r="E20" s="903"/>
      <c r="F20" s="510">
        <v>0</v>
      </c>
      <c r="G20" s="612"/>
    </row>
    <row r="21" spans="1:7">
      <c r="A21" s="63"/>
      <c r="B21" s="647" t="s">
        <v>149</v>
      </c>
      <c r="C21" s="467"/>
      <c r="D21" s="468" t="s">
        <v>150</v>
      </c>
      <c r="E21" s="639"/>
      <c r="F21" s="506" t="s">
        <v>151</v>
      </c>
      <c r="G21" s="648"/>
    </row>
    <row r="22" spans="1:7">
      <c r="A22" s="63"/>
      <c r="B22" s="585" t="s">
        <v>152</v>
      </c>
      <c r="C22" s="260"/>
      <c r="D22" s="1017" t="s">
        <v>153</v>
      </c>
      <c r="E22" s="903"/>
      <c r="F22" s="510">
        <v>25</v>
      </c>
      <c r="G22" s="612"/>
    </row>
    <row r="23" spans="1:7">
      <c r="A23" s="63"/>
      <c r="B23" s="585" t="s">
        <v>155</v>
      </c>
      <c r="C23" s="260"/>
      <c r="D23" s="259" t="s">
        <v>156</v>
      </c>
      <c r="E23" s="903"/>
      <c r="F23" s="510">
        <v>46</v>
      </c>
      <c r="G23" s="612"/>
    </row>
    <row r="24" spans="1:7" ht="21" customHeight="1">
      <c r="A24" s="63"/>
      <c r="B24" s="585" t="s">
        <v>157</v>
      </c>
      <c r="C24" s="260"/>
      <c r="D24" s="1017" t="s">
        <v>2199</v>
      </c>
      <c r="E24" s="903"/>
      <c r="F24" s="510">
        <v>16.5</v>
      </c>
      <c r="G24" s="612"/>
    </row>
    <row r="25" spans="1:7">
      <c r="A25" s="63"/>
      <c r="B25" s="585" t="s">
        <v>159</v>
      </c>
      <c r="C25" s="260"/>
      <c r="D25" s="259" t="s">
        <v>2200</v>
      </c>
      <c r="E25" s="903"/>
      <c r="F25" s="510">
        <v>19.5</v>
      </c>
      <c r="G25" s="612"/>
    </row>
    <row r="26" spans="1:7">
      <c r="A26" s="63"/>
      <c r="B26" s="585" t="s">
        <v>163</v>
      </c>
      <c r="C26" s="260"/>
      <c r="D26" s="259" t="s">
        <v>164</v>
      </c>
      <c r="E26" s="903"/>
      <c r="F26" s="510" t="s">
        <v>165</v>
      </c>
      <c r="G26" s="612"/>
    </row>
    <row r="27" spans="1:7">
      <c r="A27" s="63"/>
      <c r="B27" s="585" t="s">
        <v>168</v>
      </c>
      <c r="C27" s="260"/>
      <c r="D27" s="259" t="s">
        <v>2201</v>
      </c>
      <c r="E27" s="903"/>
      <c r="F27" s="510">
        <v>22</v>
      </c>
      <c r="G27" s="612"/>
    </row>
    <row r="28" spans="1:7">
      <c r="A28" s="63"/>
      <c r="B28" s="585" t="s">
        <v>306</v>
      </c>
      <c r="C28" s="260"/>
      <c r="D28" s="259" t="s">
        <v>2202</v>
      </c>
      <c r="E28" s="903"/>
      <c r="F28" s="510">
        <v>50</v>
      </c>
      <c r="G28" s="612"/>
    </row>
    <row r="29" spans="1:7">
      <c r="A29" s="63"/>
      <c r="B29" s="585" t="s">
        <v>2203</v>
      </c>
      <c r="C29" s="260" t="s">
        <v>133</v>
      </c>
      <c r="D29" s="259" t="s">
        <v>2204</v>
      </c>
      <c r="E29" s="903"/>
      <c r="F29" s="510">
        <v>29.5</v>
      </c>
      <c r="G29" s="612"/>
    </row>
    <row r="30" spans="1:7">
      <c r="A30" s="698" t="s">
        <v>133</v>
      </c>
      <c r="B30" s="904" t="s">
        <v>2205</v>
      </c>
      <c r="C30" s="260"/>
      <c r="D30" s="656" t="s">
        <v>2206</v>
      </c>
      <c r="E30" s="903"/>
      <c r="F30" s="510">
        <v>6</v>
      </c>
      <c r="G30" s="612"/>
    </row>
    <row r="31" spans="1:7">
      <c r="A31" s="698" t="s">
        <v>133</v>
      </c>
      <c r="B31" s="904" t="s">
        <v>2205</v>
      </c>
      <c r="C31" s="260"/>
      <c r="D31" s="656" t="s">
        <v>2207</v>
      </c>
      <c r="E31" s="903"/>
      <c r="F31" s="510">
        <v>12</v>
      </c>
      <c r="G31" s="612"/>
    </row>
    <row r="32" spans="1:7">
      <c r="A32" s="698" t="s">
        <v>133</v>
      </c>
      <c r="B32" s="585" t="s">
        <v>2208</v>
      </c>
      <c r="C32" s="260"/>
      <c r="D32" s="394" t="s">
        <v>2209</v>
      </c>
      <c r="E32" s="903"/>
      <c r="F32" s="510">
        <v>15</v>
      </c>
      <c r="G32" s="905"/>
    </row>
    <row r="33" spans="1:7">
      <c r="A33" s="698" t="s">
        <v>133</v>
      </c>
      <c r="B33" s="585" t="s">
        <v>310</v>
      </c>
      <c r="C33" s="260"/>
      <c r="D33" s="259" t="s">
        <v>171</v>
      </c>
      <c r="E33" s="903"/>
      <c r="F33" s="510" t="s">
        <v>165</v>
      </c>
      <c r="G33" s="905"/>
    </row>
    <row r="34" spans="1:7">
      <c r="A34" s="698" t="s">
        <v>154</v>
      </c>
      <c r="B34" s="904" t="s">
        <v>172</v>
      </c>
      <c r="C34" s="260"/>
      <c r="D34" s="259" t="s">
        <v>2210</v>
      </c>
      <c r="E34" s="903"/>
      <c r="F34" s="510">
        <v>75</v>
      </c>
      <c r="G34" s="905"/>
    </row>
    <row r="35" spans="1:7">
      <c r="A35" s="698" t="s">
        <v>154</v>
      </c>
      <c r="B35" s="904" t="s">
        <v>174</v>
      </c>
      <c r="C35" s="260"/>
      <c r="D35" s="259" t="s">
        <v>2211</v>
      </c>
      <c r="E35" s="903"/>
      <c r="F35" s="510" t="s">
        <v>165</v>
      </c>
      <c r="G35" s="905"/>
    </row>
    <row r="36" spans="1:7">
      <c r="A36" s="698" t="s">
        <v>133</v>
      </c>
      <c r="B36" s="585" t="s">
        <v>178</v>
      </c>
      <c r="C36" s="260"/>
      <c r="D36" s="259" t="s">
        <v>2212</v>
      </c>
      <c r="E36" s="903"/>
      <c r="F36" s="510">
        <v>15</v>
      </c>
      <c r="G36" s="905"/>
    </row>
    <row r="37" spans="1:7" s="39" customFormat="1" ht="15.75" customHeight="1">
      <c r="A37" s="63"/>
      <c r="B37" s="1023" t="s">
        <v>180</v>
      </c>
      <c r="C37" s="1023" t="s">
        <v>135</v>
      </c>
      <c r="D37" s="1096" t="s">
        <v>150</v>
      </c>
      <c r="E37" s="1024">
        <v>0.15</v>
      </c>
      <c r="F37" s="1024">
        <v>0.1</v>
      </c>
      <c r="G37" s="1024">
        <v>0.05</v>
      </c>
    </row>
    <row r="38" spans="1:7" s="39" customFormat="1">
      <c r="A38" s="698" t="s">
        <v>154</v>
      </c>
      <c r="B38" s="585" t="s">
        <v>181</v>
      </c>
      <c r="C38" s="260">
        <v>600100189</v>
      </c>
      <c r="D38" s="231" t="s">
        <v>182</v>
      </c>
      <c r="E38" s="218">
        <v>22.200000000000003</v>
      </c>
      <c r="F38" s="261">
        <v>20</v>
      </c>
      <c r="G38" s="262">
        <v>18</v>
      </c>
    </row>
    <row r="39" spans="1:7" s="39" customFormat="1">
      <c r="A39" s="698" t="s">
        <v>154</v>
      </c>
      <c r="B39" s="581" t="s">
        <v>183</v>
      </c>
      <c r="C39" s="382"/>
      <c r="D39" s="557" t="s">
        <v>184</v>
      </c>
      <c r="E39" s="561">
        <v>55.6</v>
      </c>
      <c r="F39" s="422">
        <v>50</v>
      </c>
      <c r="G39" s="533">
        <v>45</v>
      </c>
    </row>
    <row r="40" spans="1:7" s="39" customFormat="1">
      <c r="A40" s="698" t="s">
        <v>154</v>
      </c>
      <c r="B40" s="585" t="s">
        <v>185</v>
      </c>
      <c r="C40" s="260">
        <v>600100176</v>
      </c>
      <c r="D40" s="231" t="s">
        <v>186</v>
      </c>
      <c r="E40" s="218">
        <v>22.200000000000003</v>
      </c>
      <c r="F40" s="261">
        <v>20</v>
      </c>
      <c r="G40" s="262">
        <v>18</v>
      </c>
    </row>
    <row r="41" spans="1:7" s="39" customFormat="1">
      <c r="A41" s="698" t="s">
        <v>154</v>
      </c>
      <c r="B41" s="585" t="s">
        <v>187</v>
      </c>
      <c r="C41" s="260" t="s">
        <v>133</v>
      </c>
      <c r="D41" s="231" t="s">
        <v>188</v>
      </c>
      <c r="E41" s="218">
        <v>29.700000000000003</v>
      </c>
      <c r="F41" s="261">
        <v>26.700000000000003</v>
      </c>
      <c r="G41" s="262">
        <v>24</v>
      </c>
    </row>
    <row r="42" spans="1:7" s="39" customFormat="1">
      <c r="A42" s="698" t="s">
        <v>154</v>
      </c>
      <c r="B42" s="585" t="s">
        <v>189</v>
      </c>
      <c r="C42" s="260">
        <v>600100179</v>
      </c>
      <c r="D42" s="231" t="s">
        <v>190</v>
      </c>
      <c r="E42" s="218">
        <v>29.700000000000003</v>
      </c>
      <c r="F42" s="261">
        <v>26.700000000000003</v>
      </c>
      <c r="G42" s="262">
        <v>24</v>
      </c>
    </row>
    <row r="43" spans="1:7" s="39" customFormat="1">
      <c r="A43" s="698" t="s">
        <v>154</v>
      </c>
      <c r="B43" s="585" t="s">
        <v>191</v>
      </c>
      <c r="C43" s="260" t="s">
        <v>133</v>
      </c>
      <c r="D43" s="231" t="s">
        <v>192</v>
      </c>
      <c r="E43" s="218">
        <v>49.300000000000004</v>
      </c>
      <c r="F43" s="261">
        <v>44.400000000000006</v>
      </c>
      <c r="G43" s="262">
        <v>40</v>
      </c>
    </row>
    <row r="44" spans="1:7" s="39" customFormat="1">
      <c r="A44" s="698" t="s">
        <v>154</v>
      </c>
      <c r="B44" s="623" t="s">
        <v>193</v>
      </c>
      <c r="C44" s="624">
        <v>600100187</v>
      </c>
      <c r="D44" s="625" t="s">
        <v>194</v>
      </c>
      <c r="E44" s="626">
        <v>49.300000000000004</v>
      </c>
      <c r="F44" s="652">
        <v>44.400000000000006</v>
      </c>
      <c r="G44" s="614">
        <v>40</v>
      </c>
    </row>
    <row r="45" spans="1:7">
      <c r="A45" s="348" t="s">
        <v>154</v>
      </c>
      <c r="B45" s="349" t="s">
        <v>2213</v>
      </c>
      <c r="C45" s="263"/>
      <c r="D45" s="263"/>
      <c r="E45" s="263"/>
      <c r="F45" s="263"/>
      <c r="G45" s="263"/>
    </row>
    <row r="46" spans="1:7" s="352" customFormat="1" ht="21" customHeight="1">
      <c r="A46" s="351"/>
      <c r="B46" s="353" t="s">
        <v>2214</v>
      </c>
      <c r="C46" s="351"/>
      <c r="D46" s="351"/>
      <c r="E46" s="351"/>
      <c r="F46" s="351"/>
      <c r="G46" s="354"/>
    </row>
    <row r="47" spans="1:7" s="352" customFormat="1">
      <c r="A47" s="351"/>
      <c r="B47" s="353" t="s">
        <v>2215</v>
      </c>
      <c r="C47" s="351"/>
      <c r="D47" s="351"/>
      <c r="E47" s="351"/>
      <c r="F47" s="351"/>
      <c r="G47" s="354"/>
    </row>
    <row r="48" spans="1:7">
      <c r="A48" s="348"/>
      <c r="B48" s="322" t="s">
        <v>2216</v>
      </c>
      <c r="C48" s="263"/>
      <c r="D48" s="263"/>
      <c r="E48" s="263"/>
      <c r="F48" s="263"/>
      <c r="G48" s="263"/>
    </row>
    <row r="49" spans="1:7" ht="24.95" customHeight="1">
      <c r="A49" s="348"/>
      <c r="B49" s="906" t="s">
        <v>2217</v>
      </c>
      <c r="C49" s="263"/>
      <c r="D49" s="263"/>
      <c r="E49" s="263"/>
      <c r="F49" s="263"/>
      <c r="G49" s="263"/>
    </row>
    <row r="50" spans="1:7" s="39" customFormat="1" ht="28.5" customHeight="1">
      <c r="A50" s="907" t="s">
        <v>2218</v>
      </c>
      <c r="B50" s="1023" t="s">
        <v>134</v>
      </c>
      <c r="C50" s="1023" t="s">
        <v>135</v>
      </c>
      <c r="D50" s="1096" t="s">
        <v>150</v>
      </c>
      <c r="E50" s="1024">
        <v>0.15</v>
      </c>
      <c r="F50" s="1024">
        <v>0.1</v>
      </c>
      <c r="G50" s="1024">
        <v>0.05</v>
      </c>
    </row>
    <row r="51" spans="1:7" s="39" customFormat="1" ht="36.950000000000003" customHeight="1">
      <c r="A51" s="427" t="s">
        <v>133</v>
      </c>
      <c r="B51" s="445" t="s">
        <v>709</v>
      </c>
      <c r="C51" s="446" t="s">
        <v>710</v>
      </c>
      <c r="D51" s="1156" t="s">
        <v>711</v>
      </c>
      <c r="E51" s="1157">
        <v>71.600000000000009</v>
      </c>
      <c r="F51" s="1157">
        <v>64.400000000000006</v>
      </c>
      <c r="G51" s="1310">
        <v>58</v>
      </c>
    </row>
    <row r="52" spans="1:7" s="39" customFormat="1">
      <c r="A52" s="322" t="s">
        <v>205</v>
      </c>
      <c r="B52" s="343"/>
      <c r="C52" s="344"/>
      <c r="D52" s="344"/>
      <c r="E52" s="344"/>
      <c r="F52" s="344"/>
      <c r="G52" s="344"/>
    </row>
    <row r="53" spans="1:7" s="39" customFormat="1">
      <c r="A53" s="59" t="s">
        <v>222</v>
      </c>
      <c r="B53" s="40"/>
      <c r="C53" s="40"/>
      <c r="D53" s="40"/>
      <c r="E53" s="40"/>
      <c r="F53" s="40"/>
      <c r="G53" s="40"/>
    </row>
    <row r="54" spans="1:7">
      <c r="A54" s="348"/>
      <c r="B54" s="349"/>
      <c r="C54" s="263"/>
      <c r="D54" s="263"/>
      <c r="E54" s="263"/>
      <c r="F54" s="263"/>
      <c r="G54" s="263"/>
    </row>
  </sheetData>
  <hyperlinks>
    <hyperlink ref="G46" r:id="rId1" display="Link to Beghelli Web Page" xr:uid="{A41EE49B-0084-4D08-9243-429A8EE5D943}"/>
    <hyperlink ref="B46" r:id="rId2" xr:uid="{39CA10B5-4D26-4730-87FB-537EB7E339FB}"/>
    <hyperlink ref="B48" r:id="rId3" display="Link to Beghelli Web Page" xr:uid="{6A5EDA03-A865-4543-8AED-5DBB195E9118}"/>
    <hyperlink ref="B49" r:id="rId4" xr:uid="{3D019DDE-112D-406E-8522-5F0FEB49124B}"/>
    <hyperlink ref="B47" r:id="rId5" xr:uid="{0BC1F776-13C4-4400-8229-D6DA5FCB6ED1}"/>
    <hyperlink ref="A53" location="Index!A1" display="Return to Index" xr:uid="{67EE31D6-9BAF-41C8-9996-62E249741BD2}"/>
    <hyperlink ref="A52" r:id="rId6" xr:uid="{5315B66F-605D-4E07-AAFC-15DEB1A2BCA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06C3-BCAF-EB45-B2E2-79A6E66275C1}">
  <sheetPr>
    <tabColor rgb="FF00B0F0"/>
  </sheetPr>
  <dimension ref="A1:G88"/>
  <sheetViews>
    <sheetView topLeftCell="A9" workbookViewId="0">
      <selection activeCell="I19" sqref="I19"/>
    </sheetView>
  </sheetViews>
  <sheetFormatPr defaultColWidth="10.875" defaultRowHeight="15.95"/>
  <cols>
    <col min="1" max="1" width="14" style="39" customWidth="1"/>
    <col min="2" max="2" width="18.625" style="39" customWidth="1"/>
    <col min="3" max="3" width="11.625" style="39" customWidth="1"/>
    <col min="4" max="4" width="51.125" style="39" customWidth="1"/>
    <col min="5" max="7" width="10.875" style="39" customWidth="1"/>
    <col min="8" max="16384" width="10.875" style="39"/>
  </cols>
  <sheetData>
    <row r="1" spans="1:7" s="134" customFormat="1" ht="36" customHeight="1">
      <c r="A1" s="1139" t="s">
        <v>2219</v>
      </c>
      <c r="B1" s="1140"/>
      <c r="C1" s="1140"/>
      <c r="D1" s="1140"/>
      <c r="E1" s="1140"/>
      <c r="F1" s="1140"/>
      <c r="G1" s="1141"/>
    </row>
    <row r="2" spans="1:7" ht="15.75">
      <c r="A2" s="852" t="s">
        <v>2220</v>
      </c>
      <c r="B2" s="1103" t="s">
        <v>134</v>
      </c>
      <c r="C2" s="1104" t="s">
        <v>135</v>
      </c>
      <c r="D2" s="1081" t="s">
        <v>2221</v>
      </c>
      <c r="E2" s="1105">
        <v>0.15</v>
      </c>
      <c r="F2" s="1105">
        <v>0.1</v>
      </c>
      <c r="G2" s="1106">
        <v>0.05</v>
      </c>
    </row>
    <row r="3" spans="1:7" ht="15.75">
      <c r="A3" s="912"/>
      <c r="B3" s="629" t="s">
        <v>2222</v>
      </c>
      <c r="C3" s="606">
        <v>101100212</v>
      </c>
      <c r="D3" s="1311" t="s">
        <v>2223</v>
      </c>
      <c r="E3" s="514">
        <v>27.1</v>
      </c>
      <c r="F3" s="514">
        <v>24.400000000000002</v>
      </c>
      <c r="G3" s="630">
        <v>22</v>
      </c>
    </row>
    <row r="4" spans="1:7" ht="15.75">
      <c r="A4" s="912"/>
      <c r="B4" s="585" t="s">
        <v>2224</v>
      </c>
      <c r="C4" s="260">
        <v>101100353</v>
      </c>
      <c r="D4" s="1311" t="s">
        <v>2225</v>
      </c>
      <c r="E4" s="432">
        <v>37</v>
      </c>
      <c r="F4" s="432">
        <v>33.300000000000004</v>
      </c>
      <c r="G4" s="516">
        <v>30</v>
      </c>
    </row>
    <row r="5" spans="1:7" ht="20.25">
      <c r="A5" s="912"/>
      <c r="B5" s="585" t="s">
        <v>2226</v>
      </c>
      <c r="C5" s="260"/>
      <c r="D5" s="1311" t="s">
        <v>2227</v>
      </c>
      <c r="E5" s="432">
        <v>42</v>
      </c>
      <c r="F5" s="432">
        <v>37.800000000000004</v>
      </c>
      <c r="G5" s="516">
        <v>34</v>
      </c>
    </row>
    <row r="6" spans="1:7" ht="15.75">
      <c r="A6" s="146"/>
      <c r="B6" s="585" t="s">
        <v>2228</v>
      </c>
      <c r="C6" s="260">
        <v>101100234</v>
      </c>
      <c r="D6" s="1311" t="s">
        <v>2229</v>
      </c>
      <c r="E6" s="432">
        <v>37</v>
      </c>
      <c r="F6" s="432">
        <v>33.300000000000004</v>
      </c>
      <c r="G6" s="516">
        <v>30</v>
      </c>
    </row>
    <row r="7" spans="1:7" ht="15.75">
      <c r="A7" s="912"/>
      <c r="B7" s="585" t="s">
        <v>2230</v>
      </c>
      <c r="C7" s="260">
        <v>101100213</v>
      </c>
      <c r="D7" s="1311" t="s">
        <v>2231</v>
      </c>
      <c r="E7" s="432">
        <v>29.700000000000003</v>
      </c>
      <c r="F7" s="432">
        <v>26.700000000000003</v>
      </c>
      <c r="G7" s="516">
        <v>24</v>
      </c>
    </row>
    <row r="8" spans="1:7" ht="15.75">
      <c r="A8" s="912"/>
      <c r="B8" s="585" t="s">
        <v>2232</v>
      </c>
      <c r="C8" s="260">
        <v>101100428</v>
      </c>
      <c r="D8" s="1311" t="s">
        <v>2233</v>
      </c>
      <c r="E8" s="385">
        <v>38.200000000000003</v>
      </c>
      <c r="F8" s="385">
        <v>34.4</v>
      </c>
      <c r="G8" s="562">
        <v>31</v>
      </c>
    </row>
    <row r="9" spans="1:7" ht="20.25">
      <c r="A9" s="912"/>
      <c r="B9" s="585" t="s">
        <v>2234</v>
      </c>
      <c r="C9" s="260">
        <v>101100400</v>
      </c>
      <c r="D9" s="1311" t="s">
        <v>2235</v>
      </c>
      <c r="E9" s="385">
        <v>44.400000000000006</v>
      </c>
      <c r="F9" s="385">
        <v>40</v>
      </c>
      <c r="G9" s="562">
        <v>36</v>
      </c>
    </row>
    <row r="10" spans="1:7" ht="15.75">
      <c r="A10" s="146"/>
      <c r="B10" s="585" t="s">
        <v>2236</v>
      </c>
      <c r="C10" s="260">
        <v>101100396</v>
      </c>
      <c r="D10" s="1311" t="s">
        <v>2237</v>
      </c>
      <c r="E10" s="385">
        <v>39.6</v>
      </c>
      <c r="F10" s="385">
        <v>35.6</v>
      </c>
      <c r="G10" s="562">
        <v>32</v>
      </c>
    </row>
    <row r="11" spans="1:7" ht="15.75">
      <c r="A11" s="146"/>
      <c r="B11" s="585" t="s">
        <v>2238</v>
      </c>
      <c r="C11" s="260">
        <v>101100382</v>
      </c>
      <c r="D11" s="1311" t="s">
        <v>2239</v>
      </c>
      <c r="E11" s="385">
        <v>35.800000000000004</v>
      </c>
      <c r="F11" s="385">
        <v>32.200000000000003</v>
      </c>
      <c r="G11" s="562">
        <v>29</v>
      </c>
    </row>
    <row r="12" spans="1:7" ht="15.75">
      <c r="A12" s="146"/>
      <c r="B12" s="585" t="s">
        <v>2240</v>
      </c>
      <c r="C12" s="260">
        <v>101100626</v>
      </c>
      <c r="D12" s="1311" t="s">
        <v>2241</v>
      </c>
      <c r="E12" s="385">
        <v>65.400000000000006</v>
      </c>
      <c r="F12" s="385">
        <v>58.900000000000006</v>
      </c>
      <c r="G12" s="562">
        <v>53</v>
      </c>
    </row>
    <row r="13" spans="1:7" customFormat="1" ht="21" customHeight="1">
      <c r="A13" s="63"/>
      <c r="B13" s="1187" t="s">
        <v>1269</v>
      </c>
      <c r="C13" s="1188" t="s">
        <v>135</v>
      </c>
      <c r="D13" s="1189" t="s">
        <v>150</v>
      </c>
      <c r="E13" s="1190">
        <v>0.15</v>
      </c>
      <c r="F13" s="1191">
        <v>0.1</v>
      </c>
      <c r="G13" s="1192">
        <v>0.05</v>
      </c>
    </row>
    <row r="14" spans="1:7" ht="15.75">
      <c r="A14" s="63"/>
      <c r="B14" s="623" t="s">
        <v>983</v>
      </c>
      <c r="C14" s="624" t="s">
        <v>984</v>
      </c>
      <c r="D14" s="625" t="s">
        <v>985</v>
      </c>
      <c r="E14" s="914">
        <v>55.6</v>
      </c>
      <c r="F14" s="914">
        <v>50</v>
      </c>
      <c r="G14" s="627">
        <v>45</v>
      </c>
    </row>
    <row r="15" spans="1:7" ht="15.75">
      <c r="A15" s="237" t="s">
        <v>205</v>
      </c>
      <c r="B15" s="515"/>
      <c r="C15" s="515"/>
      <c r="D15" s="515"/>
      <c r="E15" s="515"/>
      <c r="F15" s="515"/>
      <c r="G15" s="40"/>
    </row>
    <row r="16" spans="1:7" ht="15.75">
      <c r="A16" s="307" t="s">
        <v>2242</v>
      </c>
      <c r="B16" s="641" t="s">
        <v>134</v>
      </c>
      <c r="C16" s="641" t="s">
        <v>135</v>
      </c>
      <c r="D16" s="329" t="s">
        <v>2221</v>
      </c>
      <c r="E16" s="518">
        <v>0.15</v>
      </c>
      <c r="F16" s="915">
        <v>0.1</v>
      </c>
      <c r="G16" s="518">
        <v>0.05</v>
      </c>
    </row>
    <row r="17" spans="1:7" ht="15.75">
      <c r="A17" s="144"/>
      <c r="B17" s="908" t="s">
        <v>2243</v>
      </c>
      <c r="C17" s="606">
        <v>101100479</v>
      </c>
      <c r="D17" s="607" t="s">
        <v>2244</v>
      </c>
      <c r="E17" s="1193">
        <v>27.1</v>
      </c>
      <c r="F17" s="1255">
        <v>24.400000000000002</v>
      </c>
      <c r="G17" s="1254">
        <v>22</v>
      </c>
    </row>
    <row r="18" spans="1:7" ht="20.25">
      <c r="A18" s="144"/>
      <c r="B18" s="908" t="s">
        <v>2245</v>
      </c>
      <c r="C18" s="606">
        <v>101100494</v>
      </c>
      <c r="D18" s="1194" t="s">
        <v>2246</v>
      </c>
      <c r="E18" s="385">
        <v>37</v>
      </c>
      <c r="F18" s="1256">
        <v>33.300000000000004</v>
      </c>
      <c r="G18" s="384">
        <v>30</v>
      </c>
    </row>
    <row r="19" spans="1:7" ht="20.25">
      <c r="A19" s="144"/>
      <c r="B19" s="908" t="s">
        <v>2247</v>
      </c>
      <c r="C19" s="606">
        <v>101100500</v>
      </c>
      <c r="D19" s="1194" t="s">
        <v>2248</v>
      </c>
      <c r="E19" s="385">
        <v>43.2</v>
      </c>
      <c r="F19" s="1256">
        <v>38.900000000000006</v>
      </c>
      <c r="G19" s="384">
        <v>35</v>
      </c>
    </row>
    <row r="20" spans="1:7" customFormat="1" ht="21" customHeight="1">
      <c r="A20" s="144"/>
      <c r="B20" s="908" t="s">
        <v>2249</v>
      </c>
      <c r="C20" s="606">
        <v>101100481</v>
      </c>
      <c r="D20" s="1194" t="s">
        <v>2250</v>
      </c>
      <c r="E20" s="385">
        <v>30.900000000000002</v>
      </c>
      <c r="F20" s="1256">
        <v>27.8</v>
      </c>
      <c r="G20" s="384">
        <v>25</v>
      </c>
    </row>
    <row r="21" spans="1:7" ht="15.75">
      <c r="A21" s="237" t="s">
        <v>205</v>
      </c>
      <c r="B21" s="515"/>
      <c r="C21" s="515"/>
      <c r="D21" s="515"/>
      <c r="E21" s="515"/>
      <c r="F21" s="515"/>
      <c r="G21" s="40"/>
    </row>
    <row r="22" spans="1:7" ht="15.75">
      <c r="A22" s="307" t="s">
        <v>2251</v>
      </c>
      <c r="B22" s="641" t="s">
        <v>134</v>
      </c>
      <c r="C22" s="641" t="s">
        <v>135</v>
      </c>
      <c r="D22" s="642" t="s">
        <v>540</v>
      </c>
      <c r="E22" s="518">
        <v>0.15</v>
      </c>
      <c r="F22" s="915">
        <v>0.1</v>
      </c>
      <c r="G22" s="518">
        <v>0.05</v>
      </c>
    </row>
    <row r="23" spans="1:7" ht="15.75">
      <c r="A23" s="144"/>
      <c r="B23" s="909" t="s">
        <v>2252</v>
      </c>
      <c r="C23" s="260">
        <v>101100162</v>
      </c>
      <c r="D23" s="231" t="s">
        <v>2253</v>
      </c>
      <c r="E23" s="432">
        <v>27.1</v>
      </c>
      <c r="F23" s="1262">
        <v>24.400000000000002</v>
      </c>
      <c r="G23" s="1257">
        <v>22</v>
      </c>
    </row>
    <row r="24" spans="1:7" ht="15.75">
      <c r="A24" s="144"/>
      <c r="B24" s="909" t="s">
        <v>2254</v>
      </c>
      <c r="C24" s="260">
        <v>101100164</v>
      </c>
      <c r="D24" s="231" t="s">
        <v>2255</v>
      </c>
      <c r="E24" s="432">
        <v>30.900000000000002</v>
      </c>
      <c r="F24" s="1262">
        <v>27.8</v>
      </c>
      <c r="G24" s="1257">
        <v>25</v>
      </c>
    </row>
    <row r="25" spans="1:7" ht="15.75">
      <c r="A25" s="144"/>
      <c r="B25" s="909" t="s">
        <v>2256</v>
      </c>
      <c r="C25" s="260">
        <v>101100399</v>
      </c>
      <c r="D25" s="231" t="s">
        <v>2257</v>
      </c>
      <c r="E25" s="385">
        <v>43.2</v>
      </c>
      <c r="F25" s="1256">
        <v>38.900000000000006</v>
      </c>
      <c r="G25" s="1258">
        <v>35</v>
      </c>
    </row>
    <row r="26" spans="1:7" ht="20.25">
      <c r="A26" s="144"/>
      <c r="B26" s="909" t="s">
        <v>2258</v>
      </c>
      <c r="C26" s="260">
        <v>101100438</v>
      </c>
      <c r="D26" s="231" t="s">
        <v>2259</v>
      </c>
      <c r="E26" s="385">
        <v>53.1</v>
      </c>
      <c r="F26" s="1256">
        <v>47.800000000000004</v>
      </c>
      <c r="G26" s="1258">
        <v>43</v>
      </c>
    </row>
    <row r="27" spans="1:7" ht="20.25">
      <c r="A27" s="144"/>
      <c r="B27" s="909" t="s">
        <v>2260</v>
      </c>
      <c r="C27" s="260" t="s">
        <v>133</v>
      </c>
      <c r="D27" s="231" t="s">
        <v>2261</v>
      </c>
      <c r="E27" s="385">
        <v>53.1</v>
      </c>
      <c r="F27" s="1256">
        <v>47.800000000000004</v>
      </c>
      <c r="G27" s="1258">
        <v>43</v>
      </c>
    </row>
    <row r="28" spans="1:7" ht="15.75">
      <c r="A28" s="144"/>
      <c r="B28" s="909" t="s">
        <v>2262</v>
      </c>
      <c r="C28" s="260">
        <v>101100389</v>
      </c>
      <c r="D28" s="231" t="s">
        <v>2263</v>
      </c>
      <c r="E28" s="432">
        <v>40.800000000000004</v>
      </c>
      <c r="F28" s="1262">
        <v>36.700000000000003</v>
      </c>
      <c r="G28" s="1257">
        <v>33</v>
      </c>
    </row>
    <row r="29" spans="1:7" ht="15.75">
      <c r="A29" s="144"/>
      <c r="B29" s="908" t="s">
        <v>2264</v>
      </c>
      <c r="C29" s="606">
        <v>101100161</v>
      </c>
      <c r="D29" s="607" t="s">
        <v>2265</v>
      </c>
      <c r="E29" s="514">
        <v>25.900000000000002</v>
      </c>
      <c r="F29" s="1263">
        <v>23.3</v>
      </c>
      <c r="G29" s="1259">
        <v>21</v>
      </c>
    </row>
    <row r="30" spans="1:7" ht="15.75">
      <c r="A30" s="144"/>
      <c r="B30" s="908" t="s">
        <v>2266</v>
      </c>
      <c r="C30" s="606"/>
      <c r="D30" s="607" t="s">
        <v>2267</v>
      </c>
      <c r="E30" s="514">
        <v>25.900000000000002</v>
      </c>
      <c r="F30" s="1263">
        <v>23.3</v>
      </c>
      <c r="G30" s="1259">
        <v>21</v>
      </c>
    </row>
    <row r="31" spans="1:7" ht="15.75">
      <c r="A31" s="144"/>
      <c r="B31" s="909" t="s">
        <v>2268</v>
      </c>
      <c r="C31" s="260">
        <v>101100163</v>
      </c>
      <c r="D31" s="231" t="s">
        <v>2269</v>
      </c>
      <c r="E31" s="432">
        <v>29.700000000000003</v>
      </c>
      <c r="F31" s="1262">
        <v>26.700000000000003</v>
      </c>
      <c r="G31" s="1257">
        <v>24</v>
      </c>
    </row>
    <row r="32" spans="1:7" ht="15.75">
      <c r="A32" s="144"/>
      <c r="B32" s="909" t="s">
        <v>2270</v>
      </c>
      <c r="C32" s="260">
        <v>101100355</v>
      </c>
      <c r="D32" s="231" t="s">
        <v>2271</v>
      </c>
      <c r="E32" s="432">
        <v>42</v>
      </c>
      <c r="F32" s="1262">
        <v>37.800000000000004</v>
      </c>
      <c r="G32" s="1257">
        <v>34</v>
      </c>
    </row>
    <row r="33" spans="1:7" ht="20.25">
      <c r="A33" s="144"/>
      <c r="B33" s="909" t="s">
        <v>2272</v>
      </c>
      <c r="C33" s="260">
        <v>101100437</v>
      </c>
      <c r="D33" s="231" t="s">
        <v>2273</v>
      </c>
      <c r="E33" s="432">
        <v>51.900000000000006</v>
      </c>
      <c r="F33" s="1262">
        <v>46.7</v>
      </c>
      <c r="G33" s="1257">
        <v>42</v>
      </c>
    </row>
    <row r="34" spans="1:7" customFormat="1" ht="21" customHeight="1">
      <c r="A34" s="144"/>
      <c r="B34" s="909" t="s">
        <v>2274</v>
      </c>
      <c r="C34" s="260">
        <v>101100356</v>
      </c>
      <c r="D34" s="231" t="s">
        <v>2275</v>
      </c>
      <c r="E34" s="432">
        <v>51.900000000000006</v>
      </c>
      <c r="F34" s="1262">
        <v>46.7</v>
      </c>
      <c r="G34" s="1257">
        <v>42</v>
      </c>
    </row>
    <row r="35" spans="1:7" ht="15.75">
      <c r="A35" s="144"/>
      <c r="B35" s="909" t="s">
        <v>2276</v>
      </c>
      <c r="C35" s="260">
        <v>101100267</v>
      </c>
      <c r="D35" s="231" t="s">
        <v>2277</v>
      </c>
      <c r="E35" s="432">
        <v>29.700000000000003</v>
      </c>
      <c r="F35" s="1262">
        <v>26.700000000000003</v>
      </c>
      <c r="G35" s="1257">
        <v>24</v>
      </c>
    </row>
    <row r="36" spans="1:7" s="134" customFormat="1" ht="15.95" customHeight="1">
      <c r="A36" s="144"/>
      <c r="B36" s="909" t="s">
        <v>2278</v>
      </c>
      <c r="C36" s="260">
        <v>101100335</v>
      </c>
      <c r="D36" s="231" t="s">
        <v>2279</v>
      </c>
      <c r="E36" s="432">
        <v>39.6</v>
      </c>
      <c r="F36" s="1262">
        <v>35.6</v>
      </c>
      <c r="G36" s="1257">
        <v>32</v>
      </c>
    </row>
    <row r="37" spans="1:7" ht="15.75">
      <c r="A37" s="56"/>
      <c r="B37" s="1188" t="s">
        <v>1269</v>
      </c>
      <c r="C37" s="1188" t="s">
        <v>135</v>
      </c>
      <c r="D37" s="1189" t="s">
        <v>150</v>
      </c>
      <c r="E37" s="1190">
        <v>0.15</v>
      </c>
      <c r="F37" s="1264">
        <v>0.1</v>
      </c>
      <c r="G37" s="1260">
        <v>0.05</v>
      </c>
    </row>
    <row r="38" spans="1:7" ht="30.75">
      <c r="A38" s="56"/>
      <c r="B38" s="259" t="s">
        <v>219</v>
      </c>
      <c r="C38" s="260" t="s">
        <v>220</v>
      </c>
      <c r="D38" s="231" t="s">
        <v>221</v>
      </c>
      <c r="E38" s="432">
        <v>56.800000000000004</v>
      </c>
      <c r="F38" s="1262">
        <v>51.1</v>
      </c>
      <c r="G38" s="1261">
        <v>46</v>
      </c>
    </row>
    <row r="39" spans="1:7" ht="15.75">
      <c r="A39" s="237" t="s">
        <v>205</v>
      </c>
      <c r="B39" s="515"/>
      <c r="C39" s="515"/>
      <c r="D39" s="515"/>
      <c r="E39" s="515"/>
      <c r="F39" s="515"/>
      <c r="G39" s="40"/>
    </row>
    <row r="40" spans="1:7" ht="15.75">
      <c r="A40" s="307" t="s">
        <v>2280</v>
      </c>
      <c r="B40" s="641" t="s">
        <v>134</v>
      </c>
      <c r="C40" s="641" t="s">
        <v>135</v>
      </c>
      <c r="D40" s="642" t="s">
        <v>540</v>
      </c>
      <c r="E40" s="518">
        <v>0.15</v>
      </c>
      <c r="F40" s="915">
        <v>0.1</v>
      </c>
      <c r="G40" s="518">
        <v>0.05</v>
      </c>
    </row>
    <row r="41" spans="1:7" ht="15.75">
      <c r="A41" s="144"/>
      <c r="B41" s="900" t="s">
        <v>2281</v>
      </c>
      <c r="C41" s="606">
        <v>101100215</v>
      </c>
      <c r="D41" s="607" t="s">
        <v>2282</v>
      </c>
      <c r="E41" s="514">
        <v>51.900000000000006</v>
      </c>
      <c r="F41" s="1263">
        <v>46.7</v>
      </c>
      <c r="G41" s="1259">
        <v>42</v>
      </c>
    </row>
    <row r="42" spans="1:7" ht="15.75">
      <c r="A42" s="144"/>
      <c r="B42" s="900" t="s">
        <v>2283</v>
      </c>
      <c r="C42" s="606">
        <v>101100386</v>
      </c>
      <c r="D42" s="607" t="s">
        <v>2284</v>
      </c>
      <c r="E42" s="514">
        <v>64.2</v>
      </c>
      <c r="F42" s="1263">
        <v>57.800000000000004</v>
      </c>
      <c r="G42" s="1259">
        <v>52</v>
      </c>
    </row>
    <row r="43" spans="1:7" customFormat="1" ht="21" customHeight="1">
      <c r="A43" s="144"/>
      <c r="B43" s="900" t="s">
        <v>2285</v>
      </c>
      <c r="C43" s="606">
        <v>101100441</v>
      </c>
      <c r="D43" s="607" t="s">
        <v>2286</v>
      </c>
      <c r="E43" s="383">
        <v>71.600000000000009</v>
      </c>
      <c r="F43" s="1266">
        <v>64.400000000000006</v>
      </c>
      <c r="G43" s="1265">
        <v>58</v>
      </c>
    </row>
    <row r="44" spans="1:7" ht="32.25" customHeight="1">
      <c r="A44" s="144"/>
      <c r="B44" s="900" t="s">
        <v>2287</v>
      </c>
      <c r="C44" s="606">
        <v>101100439</v>
      </c>
      <c r="D44" s="607" t="s">
        <v>2288</v>
      </c>
      <c r="E44" s="383">
        <v>71.600000000000009</v>
      </c>
      <c r="F44" s="1266">
        <v>64.400000000000006</v>
      </c>
      <c r="G44" s="1265">
        <v>58</v>
      </c>
    </row>
    <row r="45" spans="1:7" ht="20.25">
      <c r="A45" s="144"/>
      <c r="B45" s="259" t="s">
        <v>2289</v>
      </c>
      <c r="C45" s="260">
        <v>101100248</v>
      </c>
      <c r="D45" s="231" t="s">
        <v>2290</v>
      </c>
      <c r="E45" s="385">
        <v>58</v>
      </c>
      <c r="F45" s="1256">
        <v>52.2</v>
      </c>
      <c r="G45" s="1258">
        <v>47</v>
      </c>
    </row>
    <row r="46" spans="1:7" ht="20.25">
      <c r="A46" s="144"/>
      <c r="B46" s="900" t="s">
        <v>2291</v>
      </c>
      <c r="C46" s="606">
        <v>101100255</v>
      </c>
      <c r="D46" s="607" t="s">
        <v>2292</v>
      </c>
      <c r="E46" s="383">
        <v>58</v>
      </c>
      <c r="F46" s="1266">
        <v>52.2</v>
      </c>
      <c r="G46" s="1265">
        <v>47</v>
      </c>
    </row>
    <row r="47" spans="1:7" ht="15.75">
      <c r="A47" s="144"/>
      <c r="B47" s="900" t="s">
        <v>2293</v>
      </c>
      <c r="C47" s="606">
        <v>101100268</v>
      </c>
      <c r="D47" s="607" t="s">
        <v>2294</v>
      </c>
      <c r="E47" s="383">
        <v>71.600000000000009</v>
      </c>
      <c r="F47" s="1266">
        <v>64.400000000000006</v>
      </c>
      <c r="G47" s="1265">
        <v>58</v>
      </c>
    </row>
    <row r="48" spans="1:7" ht="15.75">
      <c r="A48" s="144"/>
      <c r="B48" s="259" t="s">
        <v>2295</v>
      </c>
      <c r="C48" s="260">
        <v>101100214</v>
      </c>
      <c r="D48" s="231" t="s">
        <v>2296</v>
      </c>
      <c r="E48" s="385">
        <v>51.900000000000006</v>
      </c>
      <c r="F48" s="1256">
        <v>46.7</v>
      </c>
      <c r="G48" s="1258">
        <v>42</v>
      </c>
    </row>
    <row r="49" spans="1:7" ht="15.75">
      <c r="A49" s="144"/>
      <c r="B49" s="900" t="s">
        <v>2297</v>
      </c>
      <c r="C49" s="606">
        <v>101100394</v>
      </c>
      <c r="D49" s="607" t="s">
        <v>2298</v>
      </c>
      <c r="E49" s="383">
        <v>64.2</v>
      </c>
      <c r="F49" s="1266">
        <v>57.800000000000004</v>
      </c>
      <c r="G49" s="1265">
        <v>52</v>
      </c>
    </row>
    <row r="50" spans="1:7" ht="20.25">
      <c r="A50" s="144"/>
      <c r="B50" s="900" t="s">
        <v>2299</v>
      </c>
      <c r="C50" s="606">
        <v>101100440</v>
      </c>
      <c r="D50" s="607" t="s">
        <v>2300</v>
      </c>
      <c r="E50" s="383">
        <v>71.600000000000009</v>
      </c>
      <c r="F50" s="1266">
        <v>64.400000000000006</v>
      </c>
      <c r="G50" s="1265">
        <v>58</v>
      </c>
    </row>
    <row r="51" spans="1:7" ht="20.25">
      <c r="A51" s="144"/>
      <c r="B51" s="900" t="s">
        <v>2301</v>
      </c>
      <c r="C51" s="606">
        <v>101100362</v>
      </c>
      <c r="D51" s="607" t="s">
        <v>2302</v>
      </c>
      <c r="E51" s="383">
        <v>71.600000000000009</v>
      </c>
      <c r="F51" s="1266">
        <v>64.400000000000006</v>
      </c>
      <c r="G51" s="1265">
        <v>58</v>
      </c>
    </row>
    <row r="52" spans="1:7" ht="15.75">
      <c r="A52" s="144"/>
      <c r="B52" s="394" t="s">
        <v>2303</v>
      </c>
      <c r="C52" s="260"/>
      <c r="D52" s="231" t="s">
        <v>2304</v>
      </c>
      <c r="E52" s="385">
        <v>54.300000000000004</v>
      </c>
      <c r="F52" s="1256">
        <v>48.900000000000006</v>
      </c>
      <c r="G52" s="1258">
        <v>44</v>
      </c>
    </row>
    <row r="53" spans="1:7" ht="20.25">
      <c r="A53" s="144"/>
      <c r="B53" s="259" t="s">
        <v>2305</v>
      </c>
      <c r="C53" s="260">
        <v>101100274</v>
      </c>
      <c r="D53" s="231" t="s">
        <v>2306</v>
      </c>
      <c r="E53" s="432">
        <v>58</v>
      </c>
      <c r="F53" s="1262">
        <v>52.2</v>
      </c>
      <c r="G53" s="1257">
        <v>47</v>
      </c>
    </row>
    <row r="54" spans="1:7" ht="20.25">
      <c r="A54" s="144"/>
      <c r="B54" s="259" t="s">
        <v>2307</v>
      </c>
      <c r="C54" s="260">
        <v>101100252</v>
      </c>
      <c r="D54" s="231" t="s">
        <v>2308</v>
      </c>
      <c r="E54" s="432">
        <v>58</v>
      </c>
      <c r="F54" s="1262">
        <v>52.2</v>
      </c>
      <c r="G54" s="1257">
        <v>47</v>
      </c>
    </row>
    <row r="55" spans="1:7" ht="15.75">
      <c r="A55" s="144"/>
      <c r="B55" s="900" t="s">
        <v>2309</v>
      </c>
      <c r="C55" s="606">
        <v>101100322</v>
      </c>
      <c r="D55" s="607" t="s">
        <v>2310</v>
      </c>
      <c r="E55" s="514">
        <v>71.600000000000009</v>
      </c>
      <c r="F55" s="1263">
        <v>64.400000000000006</v>
      </c>
      <c r="G55" s="1174">
        <v>58</v>
      </c>
    </row>
    <row r="56" spans="1:7" ht="15.95" customHeight="1">
      <c r="A56" s="237" t="s">
        <v>205</v>
      </c>
      <c r="B56" s="526"/>
      <c r="C56" s="526"/>
      <c r="D56" s="526"/>
      <c r="E56" s="526"/>
      <c r="F56" s="526"/>
      <c r="G56" s="40"/>
    </row>
    <row r="57" spans="1:7" ht="23.25">
      <c r="A57" s="1100" t="s">
        <v>2311</v>
      </c>
      <c r="B57" s="1140"/>
      <c r="C57" s="1140"/>
      <c r="D57" s="1140"/>
      <c r="E57" s="1140"/>
      <c r="F57" s="1140"/>
      <c r="G57" s="1141"/>
    </row>
    <row r="58" spans="1:7" ht="15.75">
      <c r="A58" s="852" t="s">
        <v>2312</v>
      </c>
      <c r="B58" s="1103" t="s">
        <v>134</v>
      </c>
      <c r="C58" s="1104" t="s">
        <v>135</v>
      </c>
      <c r="D58" s="1142" t="s">
        <v>2313</v>
      </c>
      <c r="E58" s="1105">
        <v>0.15</v>
      </c>
      <c r="F58" s="1267">
        <v>0.1</v>
      </c>
      <c r="G58" s="1105">
        <v>0.05</v>
      </c>
    </row>
    <row r="59" spans="1:7" ht="24" customHeight="1">
      <c r="A59" s="912"/>
      <c r="B59" s="585" t="s">
        <v>2314</v>
      </c>
      <c r="C59" s="260">
        <v>101100367</v>
      </c>
      <c r="D59" s="231" t="s">
        <v>2315</v>
      </c>
      <c r="E59" s="432">
        <v>79</v>
      </c>
      <c r="F59" s="432">
        <v>71.100000000000009</v>
      </c>
      <c r="G59" s="630">
        <v>64</v>
      </c>
    </row>
    <row r="60" spans="1:7" ht="24" customHeight="1">
      <c r="A60" s="912"/>
      <c r="B60" s="585" t="s">
        <v>2316</v>
      </c>
      <c r="C60" s="260">
        <v>101100375</v>
      </c>
      <c r="D60" s="231" t="s">
        <v>2317</v>
      </c>
      <c r="E60" s="432">
        <v>86.4</v>
      </c>
      <c r="F60" s="432">
        <v>77.800000000000011</v>
      </c>
      <c r="G60" s="516">
        <v>70</v>
      </c>
    </row>
    <row r="61" spans="1:7" ht="15.75">
      <c r="A61" s="912"/>
      <c r="B61" s="585" t="s">
        <v>2318</v>
      </c>
      <c r="C61" s="260">
        <v>101100505</v>
      </c>
      <c r="D61" s="231" t="s">
        <v>2319</v>
      </c>
      <c r="E61" s="432">
        <v>98.800000000000011</v>
      </c>
      <c r="F61" s="432">
        <v>88.9</v>
      </c>
      <c r="G61" s="516">
        <v>80</v>
      </c>
    </row>
    <row r="62" spans="1:7" ht="20.25">
      <c r="A62" s="912"/>
      <c r="B62" s="585" t="s">
        <v>2320</v>
      </c>
      <c r="C62" s="260">
        <v>101100546</v>
      </c>
      <c r="D62" s="231" t="s">
        <v>2321</v>
      </c>
      <c r="E62" s="432">
        <v>108.7</v>
      </c>
      <c r="F62" s="432">
        <v>97.800000000000011</v>
      </c>
      <c r="G62" s="516">
        <v>88</v>
      </c>
    </row>
    <row r="63" spans="1:7" ht="15.75">
      <c r="A63" s="912"/>
      <c r="B63" s="585" t="s">
        <v>2322</v>
      </c>
      <c r="C63" s="260">
        <v>101100377</v>
      </c>
      <c r="D63" s="231" t="s">
        <v>2323</v>
      </c>
      <c r="E63" s="432">
        <v>96.300000000000011</v>
      </c>
      <c r="F63" s="432">
        <v>86.7</v>
      </c>
      <c r="G63" s="516">
        <v>78</v>
      </c>
    </row>
    <row r="64" spans="1:7" ht="15.75">
      <c r="A64" s="912"/>
      <c r="B64" s="629" t="s">
        <v>2324</v>
      </c>
      <c r="C64" s="606">
        <v>101100363</v>
      </c>
      <c r="D64" s="607" t="s">
        <v>2325</v>
      </c>
      <c r="E64" s="514">
        <v>79</v>
      </c>
      <c r="F64" s="514">
        <v>71.100000000000009</v>
      </c>
      <c r="G64" s="630">
        <v>64</v>
      </c>
    </row>
    <row r="65" spans="1:7" ht="21.95" customHeight="1">
      <c r="A65" s="912"/>
      <c r="B65" s="585" t="s">
        <v>2326</v>
      </c>
      <c r="C65" s="260">
        <v>101100371</v>
      </c>
      <c r="D65" s="231" t="s">
        <v>2327</v>
      </c>
      <c r="E65" s="432">
        <v>86.4</v>
      </c>
      <c r="F65" s="432">
        <v>77.800000000000011</v>
      </c>
      <c r="G65" s="516">
        <v>70</v>
      </c>
    </row>
    <row r="66" spans="1:7" ht="15.75">
      <c r="A66" s="912"/>
      <c r="B66" s="585" t="s">
        <v>2328</v>
      </c>
      <c r="C66" s="260">
        <v>101100496</v>
      </c>
      <c r="D66" s="231" t="s">
        <v>2329</v>
      </c>
      <c r="E66" s="432">
        <v>98.800000000000011</v>
      </c>
      <c r="F66" s="432">
        <v>88.9</v>
      </c>
      <c r="G66" s="516">
        <v>80</v>
      </c>
    </row>
    <row r="67" spans="1:7" ht="15.75">
      <c r="A67" s="912"/>
      <c r="B67" s="585" t="s">
        <v>2330</v>
      </c>
      <c r="C67" s="260">
        <v>101100373</v>
      </c>
      <c r="D67" s="231" t="s">
        <v>2331</v>
      </c>
      <c r="E67" s="432">
        <v>96.300000000000011</v>
      </c>
      <c r="F67" s="432">
        <v>86.7</v>
      </c>
      <c r="G67" s="516">
        <v>78</v>
      </c>
    </row>
    <row r="68" spans="1:7" ht="20.25">
      <c r="A68" s="912"/>
      <c r="B68" s="585" t="s">
        <v>2332</v>
      </c>
      <c r="C68" s="260">
        <v>101100542</v>
      </c>
      <c r="D68" s="231" t="s">
        <v>2333</v>
      </c>
      <c r="E68" s="432">
        <v>108.7</v>
      </c>
      <c r="F68" s="432">
        <v>97.800000000000011</v>
      </c>
      <c r="G68" s="516">
        <v>88</v>
      </c>
    </row>
    <row r="69" spans="1:7" ht="15.75">
      <c r="A69" s="63"/>
      <c r="B69" s="277" t="s">
        <v>180</v>
      </c>
      <c r="C69" s="277" t="s">
        <v>135</v>
      </c>
      <c r="D69" s="306" t="s">
        <v>150</v>
      </c>
      <c r="E69" s="274">
        <v>0.15</v>
      </c>
      <c r="F69" s="274">
        <v>0.1</v>
      </c>
      <c r="G69" s="274">
        <v>0.05</v>
      </c>
    </row>
    <row r="70" spans="1:7" ht="30.75">
      <c r="A70" s="63"/>
      <c r="B70" s="585" t="s">
        <v>219</v>
      </c>
      <c r="C70" s="260" t="s">
        <v>220</v>
      </c>
      <c r="D70" s="231" t="s">
        <v>221</v>
      </c>
      <c r="E70" s="432">
        <v>56.800000000000004</v>
      </c>
      <c r="F70" s="432">
        <v>51.1</v>
      </c>
      <c r="G70" s="516">
        <v>46</v>
      </c>
    </row>
    <row r="71" spans="1:7" ht="30.75">
      <c r="A71" s="146"/>
      <c r="B71" s="585" t="s">
        <v>954</v>
      </c>
      <c r="C71" s="260" t="s">
        <v>955</v>
      </c>
      <c r="D71" s="231" t="s">
        <v>956</v>
      </c>
      <c r="E71" s="432">
        <v>79</v>
      </c>
      <c r="F71" s="432">
        <v>71.100000000000009</v>
      </c>
      <c r="G71" s="516">
        <v>64</v>
      </c>
    </row>
    <row r="72" spans="1:7" ht="15.75">
      <c r="A72" s="237" t="s">
        <v>205</v>
      </c>
      <c r="B72" s="913"/>
      <c r="C72" s="526"/>
      <c r="D72" s="526"/>
      <c r="E72" s="526"/>
      <c r="F72" s="526"/>
      <c r="G72" s="526"/>
    </row>
    <row r="73" spans="1:7" ht="15.75">
      <c r="A73" s="503" t="s">
        <v>2334</v>
      </c>
      <c r="B73" s="651" t="s">
        <v>134</v>
      </c>
      <c r="C73" s="641" t="s">
        <v>135</v>
      </c>
      <c r="D73" s="642" t="s">
        <v>2313</v>
      </c>
      <c r="E73" s="518">
        <v>0.15</v>
      </c>
      <c r="F73" s="518">
        <v>0.1</v>
      </c>
      <c r="G73" s="622">
        <v>0.05</v>
      </c>
    </row>
    <row r="74" spans="1:7" ht="20.25">
      <c r="A74" s="146"/>
      <c r="B74" s="585" t="s">
        <v>2335</v>
      </c>
      <c r="C74" s="260">
        <v>101100541</v>
      </c>
      <c r="D74" s="231" t="s">
        <v>2336</v>
      </c>
      <c r="E74" s="432">
        <v>116</v>
      </c>
      <c r="F74" s="432">
        <v>104.4</v>
      </c>
      <c r="G74" s="516">
        <v>94</v>
      </c>
    </row>
    <row r="75" spans="1:7" ht="20.25">
      <c r="A75" s="146"/>
      <c r="B75" s="585" t="s">
        <v>2337</v>
      </c>
      <c r="C75" s="260">
        <v>101100545</v>
      </c>
      <c r="D75" s="231" t="s">
        <v>2338</v>
      </c>
      <c r="E75" s="432">
        <v>124.7</v>
      </c>
      <c r="F75" s="432">
        <v>112.2</v>
      </c>
      <c r="G75" s="516">
        <v>101</v>
      </c>
    </row>
    <row r="76" spans="1:7" ht="20.25">
      <c r="A76" s="146"/>
      <c r="B76" s="585" t="s">
        <v>2339</v>
      </c>
      <c r="C76" s="260">
        <v>101100385</v>
      </c>
      <c r="D76" s="231" t="s">
        <v>2340</v>
      </c>
      <c r="E76" s="432">
        <v>116</v>
      </c>
      <c r="F76" s="432">
        <v>104.4</v>
      </c>
      <c r="G76" s="516">
        <v>94</v>
      </c>
    </row>
    <row r="77" spans="1:7" ht="15.75">
      <c r="A77" s="146"/>
      <c r="B77" s="629" t="s">
        <v>2341</v>
      </c>
      <c r="C77" s="606">
        <v>101100379</v>
      </c>
      <c r="D77" s="607" t="s">
        <v>2342</v>
      </c>
      <c r="E77" s="514">
        <v>107.4</v>
      </c>
      <c r="F77" s="514">
        <v>96.7</v>
      </c>
      <c r="G77" s="630">
        <v>87</v>
      </c>
    </row>
    <row r="78" spans="1:7" ht="20.25">
      <c r="A78" s="146"/>
      <c r="B78" s="585" t="s">
        <v>2343</v>
      </c>
      <c r="C78" s="260">
        <v>101100501</v>
      </c>
      <c r="D78" s="231" t="s">
        <v>2344</v>
      </c>
      <c r="E78" s="432">
        <v>116</v>
      </c>
      <c r="F78" s="432">
        <v>104.4</v>
      </c>
      <c r="G78" s="516">
        <v>94</v>
      </c>
    </row>
    <row r="79" spans="1:7" ht="20.25">
      <c r="A79" s="146"/>
      <c r="B79" s="585" t="s">
        <v>2345</v>
      </c>
      <c r="C79" s="260"/>
      <c r="D79" s="231" t="s">
        <v>2346</v>
      </c>
      <c r="E79" s="432">
        <v>124.7</v>
      </c>
      <c r="F79" s="432">
        <v>112.2</v>
      </c>
      <c r="G79" s="516">
        <v>101</v>
      </c>
    </row>
    <row r="80" spans="1:7" ht="20.25">
      <c r="A80" s="146"/>
      <c r="B80" s="585" t="s">
        <v>2347</v>
      </c>
      <c r="C80" s="260">
        <v>101100381</v>
      </c>
      <c r="D80" s="231" t="s">
        <v>2348</v>
      </c>
      <c r="E80" s="432">
        <v>116</v>
      </c>
      <c r="F80" s="432">
        <v>104.4</v>
      </c>
      <c r="G80" s="516">
        <v>94</v>
      </c>
    </row>
    <row r="81" spans="1:7" ht="15.75">
      <c r="A81" s="63"/>
      <c r="B81" s="277" t="s">
        <v>180</v>
      </c>
      <c r="C81" s="277" t="s">
        <v>135</v>
      </c>
      <c r="D81" s="306" t="s">
        <v>150</v>
      </c>
      <c r="E81" s="274">
        <v>0.15</v>
      </c>
      <c r="F81" s="274">
        <v>0.1</v>
      </c>
      <c r="G81" s="274">
        <v>0.05</v>
      </c>
    </row>
    <row r="82" spans="1:7" ht="30.75">
      <c r="A82" s="63"/>
      <c r="B82" s="623" t="s">
        <v>709</v>
      </c>
      <c r="C82" s="624" t="s">
        <v>710</v>
      </c>
      <c r="D82" s="625" t="s">
        <v>711</v>
      </c>
      <c r="E82" s="914">
        <v>71.600000000000009</v>
      </c>
      <c r="F82" s="914">
        <v>64.400000000000006</v>
      </c>
      <c r="G82" s="627">
        <v>58</v>
      </c>
    </row>
    <row r="83" spans="1:7" ht="15.75">
      <c r="A83" s="313" t="s">
        <v>205</v>
      </c>
      <c r="B83" s="40"/>
      <c r="C83" s="40"/>
      <c r="D83" s="40"/>
      <c r="E83" s="40"/>
      <c r="F83" s="40"/>
      <c r="G83" s="40"/>
    </row>
    <row r="84" spans="1:7" ht="15.75">
      <c r="A84" s="59" t="s">
        <v>222</v>
      </c>
      <c r="B84" s="40"/>
      <c r="C84" s="40"/>
      <c r="D84" s="40"/>
      <c r="E84" s="40"/>
      <c r="F84" s="40"/>
      <c r="G84" s="40"/>
    </row>
    <row r="85" spans="1:7" ht="15.75"/>
    <row r="86" spans="1:7" ht="15.75"/>
    <row r="87" spans="1:7" ht="15.75"/>
    <row r="88" spans="1:7" ht="15.75"/>
  </sheetData>
  <hyperlinks>
    <hyperlink ref="A84" location="Index!A1" display="Return to Index" xr:uid="{06E5790D-F7BE-4E8A-92E4-A22BDFAC0811}"/>
    <hyperlink ref="A15:G15" r:id="rId1" display="Link to Beghelli Web Page" xr:uid="{20F89917-4A23-419C-989C-94345AA170F1}"/>
    <hyperlink ref="A21:G21" r:id="rId2" display="Link to Beghelli Web Page" xr:uid="{6837640D-78F0-4D55-A05F-F5138AB15FD5}"/>
    <hyperlink ref="A39:G39" r:id="rId3" display="Link to Beghelli Web Page" xr:uid="{F4AC836D-69CF-4491-8212-F344502DDA8F}"/>
    <hyperlink ref="A56:G56" r:id="rId4" display="Link to Beghelli Web Page" xr:uid="{4FECAF8C-536A-476F-AD54-03C89A2E1519}"/>
    <hyperlink ref="A83" r:id="rId5" xr:uid="{E58FB557-2B14-488F-9B87-7403533AEA6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948F-FD4C-0B40-9E42-C7456BEF2A7B}">
  <sheetPr>
    <tabColor rgb="FF00B0F0"/>
  </sheetPr>
  <dimension ref="A1:G57"/>
  <sheetViews>
    <sheetView topLeftCell="A27" zoomScaleNormal="100" workbookViewId="0">
      <selection activeCell="J26" sqref="J26"/>
    </sheetView>
  </sheetViews>
  <sheetFormatPr defaultColWidth="11" defaultRowHeight="15.95"/>
  <cols>
    <col min="1" max="1" width="18.625" customWidth="1"/>
    <col min="2" max="2" width="17.625" customWidth="1"/>
    <col min="3" max="3" width="10.125" customWidth="1"/>
    <col min="4" max="4" width="47.375" customWidth="1"/>
  </cols>
  <sheetData>
    <row r="1" spans="1:7" s="133" customFormat="1" ht="32.1" customHeight="1">
      <c r="A1" s="1412" t="s">
        <v>2349</v>
      </c>
      <c r="B1" s="1413"/>
      <c r="C1" s="1413"/>
      <c r="D1" s="1413"/>
      <c r="E1" s="1413"/>
      <c r="F1" s="1413"/>
      <c r="G1" s="1414"/>
    </row>
    <row r="2" spans="1:7" ht="15.75">
      <c r="A2" s="1099" t="s">
        <v>2350</v>
      </c>
      <c r="B2" s="78" t="s">
        <v>134</v>
      </c>
      <c r="C2" s="78" t="s">
        <v>135</v>
      </c>
      <c r="D2" s="327" t="s">
        <v>540</v>
      </c>
      <c r="E2" s="247">
        <v>0.15</v>
      </c>
      <c r="F2" s="844">
        <v>0.1</v>
      </c>
      <c r="G2" s="247">
        <v>0.05</v>
      </c>
    </row>
    <row r="3" spans="1:7" ht="15.75">
      <c r="A3" s="63"/>
      <c r="B3" s="694" t="s">
        <v>2351</v>
      </c>
      <c r="C3" s="155">
        <v>101000042</v>
      </c>
      <c r="D3" s="308" t="s">
        <v>2352</v>
      </c>
      <c r="E3" s="383">
        <v>125.9</v>
      </c>
      <c r="F3" s="514">
        <v>113.30000000000001</v>
      </c>
      <c r="G3" s="336">
        <v>102</v>
      </c>
    </row>
    <row r="4" spans="1:7" ht="15.75">
      <c r="A4" s="63"/>
      <c r="B4" s="112" t="s">
        <v>2353</v>
      </c>
      <c r="C4" s="44">
        <v>101000043</v>
      </c>
      <c r="D4" s="41" t="s">
        <v>2354</v>
      </c>
      <c r="E4" s="383">
        <v>179</v>
      </c>
      <c r="F4" s="514">
        <v>161.10000000000002</v>
      </c>
      <c r="G4" s="98">
        <v>145</v>
      </c>
    </row>
    <row r="5" spans="1:7" ht="15.75">
      <c r="A5" s="63"/>
      <c r="B5" s="112" t="s">
        <v>2355</v>
      </c>
      <c r="C5" s="44">
        <v>101000044</v>
      </c>
      <c r="D5" s="41" t="s">
        <v>2356</v>
      </c>
      <c r="E5" s="383">
        <v>193.8</v>
      </c>
      <c r="F5" s="514">
        <v>174.4</v>
      </c>
      <c r="G5" s="98">
        <v>157</v>
      </c>
    </row>
    <row r="6" spans="1:7" ht="15.75">
      <c r="A6" s="63"/>
      <c r="B6" s="544" t="s">
        <v>149</v>
      </c>
      <c r="C6" s="54" t="s">
        <v>135</v>
      </c>
      <c r="D6" s="110" t="s">
        <v>150</v>
      </c>
      <c r="E6" s="58"/>
      <c r="F6" s="506" t="s">
        <v>151</v>
      </c>
      <c r="G6" s="141"/>
    </row>
    <row r="7" spans="1:7" ht="15.75">
      <c r="A7" s="63"/>
      <c r="B7" s="112" t="s">
        <v>299</v>
      </c>
      <c r="C7" s="44"/>
      <c r="D7" s="41" t="s">
        <v>2357</v>
      </c>
      <c r="E7" s="45"/>
      <c r="F7" s="510">
        <v>25</v>
      </c>
      <c r="G7" s="142"/>
    </row>
    <row r="8" spans="1:7" ht="15.75">
      <c r="A8" s="63"/>
      <c r="B8" s="112" t="s">
        <v>157</v>
      </c>
      <c r="C8" s="44"/>
      <c r="D8" s="41" t="s">
        <v>390</v>
      </c>
      <c r="E8" s="45"/>
      <c r="F8" s="510">
        <v>25</v>
      </c>
      <c r="G8" s="142"/>
    </row>
    <row r="9" spans="1:7" ht="15.75">
      <c r="A9" s="63"/>
      <c r="B9" s="112" t="s">
        <v>159</v>
      </c>
      <c r="C9" s="44"/>
      <c r="D9" s="41" t="s">
        <v>303</v>
      </c>
      <c r="E9" s="45"/>
      <c r="F9" s="510">
        <v>19.5</v>
      </c>
      <c r="G9" s="142"/>
    </row>
    <row r="10" spans="1:7" ht="15.75">
      <c r="A10" s="63"/>
      <c r="B10" s="112" t="s">
        <v>161</v>
      </c>
      <c r="C10" s="44"/>
      <c r="D10" s="41" t="s">
        <v>304</v>
      </c>
      <c r="E10" s="45"/>
      <c r="F10" s="510">
        <v>17</v>
      </c>
      <c r="G10" s="142"/>
    </row>
    <row r="11" spans="1:7" ht="15.75">
      <c r="A11" s="63"/>
      <c r="B11" s="112" t="s">
        <v>163</v>
      </c>
      <c r="C11" s="44"/>
      <c r="D11" s="41" t="s">
        <v>742</v>
      </c>
      <c r="E11" s="45"/>
      <c r="F11" s="510" t="s">
        <v>165</v>
      </c>
      <c r="G11" s="142"/>
    </row>
    <row r="12" spans="1:7" ht="15.75">
      <c r="A12" s="63"/>
      <c r="B12" s="553" t="s">
        <v>176</v>
      </c>
      <c r="C12" s="137"/>
      <c r="D12" s="138" t="s">
        <v>177</v>
      </c>
      <c r="E12" s="139"/>
      <c r="F12" s="513">
        <v>18</v>
      </c>
      <c r="G12" s="697"/>
    </row>
    <row r="13" spans="1:7" ht="21" customHeight="1">
      <c r="A13" s="59" t="s">
        <v>205</v>
      </c>
      <c r="B13" s="59"/>
      <c r="C13" s="59"/>
      <c r="D13" s="59"/>
      <c r="E13" s="59"/>
      <c r="F13" s="515"/>
      <c r="G13" s="313"/>
    </row>
    <row r="14" spans="1:7" ht="15.75">
      <c r="A14" s="1099" t="s">
        <v>2358</v>
      </c>
      <c r="B14" s="78" t="s">
        <v>134</v>
      </c>
      <c r="C14" s="78" t="s">
        <v>135</v>
      </c>
      <c r="D14" s="327" t="s">
        <v>540</v>
      </c>
      <c r="E14" s="247">
        <v>0.15</v>
      </c>
      <c r="F14" s="844">
        <v>0.1</v>
      </c>
      <c r="G14" s="247">
        <v>0.05</v>
      </c>
    </row>
    <row r="15" spans="1:7" ht="15.75">
      <c r="A15" s="63"/>
      <c r="B15" s="694" t="s">
        <v>2359</v>
      </c>
      <c r="C15" s="155">
        <v>101000045</v>
      </c>
      <c r="D15" s="308" t="s">
        <v>2352</v>
      </c>
      <c r="E15" s="383">
        <v>160.4</v>
      </c>
      <c r="F15" s="514">
        <v>144.4</v>
      </c>
      <c r="G15" s="336">
        <v>130</v>
      </c>
    </row>
    <row r="16" spans="1:7" ht="15.75">
      <c r="A16" s="63"/>
      <c r="B16" s="112" t="s">
        <v>2360</v>
      </c>
      <c r="C16" s="44">
        <v>101000046</v>
      </c>
      <c r="D16" s="41" t="s">
        <v>2354</v>
      </c>
      <c r="E16" s="383">
        <v>216</v>
      </c>
      <c r="F16" s="514">
        <v>194.4</v>
      </c>
      <c r="G16" s="98">
        <v>175</v>
      </c>
    </row>
    <row r="17" spans="1:7" ht="15.75">
      <c r="A17" s="63"/>
      <c r="B17" s="112" t="s">
        <v>2361</v>
      </c>
      <c r="C17" s="44">
        <v>101000047</v>
      </c>
      <c r="D17" s="41" t="s">
        <v>2356</v>
      </c>
      <c r="E17" s="383">
        <v>228.4</v>
      </c>
      <c r="F17" s="514">
        <v>205.60000000000002</v>
      </c>
      <c r="G17" s="98">
        <v>185</v>
      </c>
    </row>
    <row r="18" spans="1:7" ht="15.75">
      <c r="A18" s="63"/>
      <c r="B18" s="544" t="s">
        <v>149</v>
      </c>
      <c r="C18" s="54" t="s">
        <v>135</v>
      </c>
      <c r="D18" s="110" t="s">
        <v>150</v>
      </c>
      <c r="E18" s="58"/>
      <c r="F18" s="506" t="s">
        <v>151</v>
      </c>
      <c r="G18" s="141"/>
    </row>
    <row r="19" spans="1:7" ht="15.75">
      <c r="A19" s="63"/>
      <c r="B19" s="112" t="s">
        <v>299</v>
      </c>
      <c r="C19" s="44"/>
      <c r="D19" s="41" t="s">
        <v>2357</v>
      </c>
      <c r="E19" s="45"/>
      <c r="F19" s="510">
        <v>25</v>
      </c>
      <c r="G19" s="142"/>
    </row>
    <row r="20" spans="1:7" ht="15.75">
      <c r="A20" s="63"/>
      <c r="B20" s="112" t="s">
        <v>157</v>
      </c>
      <c r="C20" s="44"/>
      <c r="D20" s="41" t="s">
        <v>390</v>
      </c>
      <c r="E20" s="45"/>
      <c r="F20" s="510">
        <v>25</v>
      </c>
      <c r="G20" s="142"/>
    </row>
    <row r="21" spans="1:7" ht="15.75">
      <c r="A21" s="63"/>
      <c r="B21" s="553" t="s">
        <v>159</v>
      </c>
      <c r="C21" s="137"/>
      <c r="D21" s="138" t="s">
        <v>303</v>
      </c>
      <c r="E21" s="139"/>
      <c r="F21" s="513">
        <v>19.5</v>
      </c>
      <c r="G21" s="697"/>
    </row>
    <row r="22" spans="1:7" ht="21" customHeight="1">
      <c r="A22" s="59" t="s">
        <v>205</v>
      </c>
      <c r="B22" s="59"/>
      <c r="C22" s="59"/>
      <c r="D22" s="59"/>
      <c r="E22" s="59"/>
      <c r="F22" s="59"/>
      <c r="G22" s="59"/>
    </row>
    <row r="23" spans="1:7" ht="15.75">
      <c r="A23" s="1099" t="s">
        <v>2362</v>
      </c>
      <c r="B23" s="78" t="s">
        <v>134</v>
      </c>
      <c r="C23" s="78" t="s">
        <v>135</v>
      </c>
      <c r="D23" s="327" t="s">
        <v>700</v>
      </c>
      <c r="E23" s="247">
        <v>0.15</v>
      </c>
      <c r="F23" s="844">
        <v>0.1</v>
      </c>
      <c r="G23" s="247">
        <v>0.05</v>
      </c>
    </row>
    <row r="24" spans="1:7" ht="15.75">
      <c r="A24" s="56"/>
      <c r="B24" s="299" t="s">
        <v>2363</v>
      </c>
      <c r="C24" s="155"/>
      <c r="D24" s="308" t="s">
        <v>2364</v>
      </c>
      <c r="E24" s="383">
        <v>148.1</v>
      </c>
      <c r="F24" s="514">
        <v>133.30000000000001</v>
      </c>
      <c r="G24" s="336">
        <v>120</v>
      </c>
    </row>
    <row r="25" spans="1:7" ht="15.75">
      <c r="A25" s="56"/>
      <c r="B25" s="43" t="s">
        <v>2365</v>
      </c>
      <c r="C25" s="44"/>
      <c r="D25" s="41" t="s">
        <v>2366</v>
      </c>
      <c r="E25" s="383">
        <v>203.70000000000002</v>
      </c>
      <c r="F25" s="514">
        <v>183.3</v>
      </c>
      <c r="G25" s="98">
        <v>165</v>
      </c>
    </row>
    <row r="26" spans="1:7" ht="15.75">
      <c r="A26" s="56"/>
      <c r="B26" s="43" t="s">
        <v>2367</v>
      </c>
      <c r="C26" s="44"/>
      <c r="D26" s="41" t="s">
        <v>2368</v>
      </c>
      <c r="E26" s="1253">
        <v>216</v>
      </c>
      <c r="F26" s="1193">
        <v>194.4</v>
      </c>
      <c r="G26" s="99">
        <v>175</v>
      </c>
    </row>
    <row r="27" spans="1:7" ht="15.75">
      <c r="A27" s="56"/>
      <c r="B27" s="57" t="s">
        <v>149</v>
      </c>
      <c r="C27" s="54" t="s">
        <v>135</v>
      </c>
      <c r="D27" s="58" t="s">
        <v>150</v>
      </c>
      <c r="E27" s="1213"/>
      <c r="F27" s="1251" t="s">
        <v>151</v>
      </c>
      <c r="G27" s="1215"/>
    </row>
    <row r="28" spans="1:7" ht="15.75">
      <c r="A28" s="56"/>
      <c r="B28" s="43" t="s">
        <v>299</v>
      </c>
      <c r="C28" s="44"/>
      <c r="D28" s="71" t="s">
        <v>2357</v>
      </c>
      <c r="E28" s="1216"/>
      <c r="F28" s="510">
        <v>25</v>
      </c>
      <c r="G28" s="1217"/>
    </row>
    <row r="29" spans="1:7" ht="15.75">
      <c r="A29" s="56"/>
      <c r="B29" s="43" t="s">
        <v>157</v>
      </c>
      <c r="C29" s="44"/>
      <c r="D29" s="71" t="s">
        <v>390</v>
      </c>
      <c r="E29" s="1216"/>
      <c r="F29" s="510">
        <v>22</v>
      </c>
      <c r="G29" s="1217"/>
    </row>
    <row r="30" spans="1:7" ht="15.75">
      <c r="A30" s="56"/>
      <c r="B30" s="259" t="s">
        <v>163</v>
      </c>
      <c r="C30" s="260"/>
      <c r="D30" s="658" t="s">
        <v>742</v>
      </c>
      <c r="E30" s="1252"/>
      <c r="F30" s="511" t="s">
        <v>165</v>
      </c>
      <c r="G30" s="1220"/>
    </row>
    <row r="31" spans="1:7" ht="21" customHeight="1">
      <c r="A31" s="59" t="s">
        <v>205</v>
      </c>
      <c r="B31" s="59"/>
      <c r="C31" s="59"/>
      <c r="D31" s="59"/>
      <c r="E31" s="59"/>
      <c r="F31" s="59"/>
      <c r="G31" s="59"/>
    </row>
    <row r="32" spans="1:7" ht="15.75">
      <c r="A32" s="1099" t="s">
        <v>2369</v>
      </c>
      <c r="B32" s="78" t="s">
        <v>134</v>
      </c>
      <c r="C32" s="78" t="s">
        <v>135</v>
      </c>
      <c r="D32" s="327" t="s">
        <v>2370</v>
      </c>
      <c r="E32" s="247">
        <v>0.15</v>
      </c>
      <c r="F32" s="844">
        <v>0.1</v>
      </c>
      <c r="G32" s="247">
        <v>0.05</v>
      </c>
    </row>
    <row r="33" spans="1:7" ht="15.75">
      <c r="A33" s="56"/>
      <c r="B33" s="299" t="s">
        <v>2371</v>
      </c>
      <c r="C33" s="155">
        <v>101000048</v>
      </c>
      <c r="D33" s="308" t="s">
        <v>2352</v>
      </c>
      <c r="E33" s="383">
        <v>158</v>
      </c>
      <c r="F33" s="514">
        <v>142.20000000000002</v>
      </c>
      <c r="G33" s="336">
        <v>128</v>
      </c>
    </row>
    <row r="34" spans="1:7" ht="15.75">
      <c r="A34" s="56"/>
      <c r="B34" s="43" t="s">
        <v>2372</v>
      </c>
      <c r="C34" s="44">
        <v>101000049</v>
      </c>
      <c r="D34" s="41" t="s">
        <v>2354</v>
      </c>
      <c r="E34" s="383">
        <v>203.70000000000002</v>
      </c>
      <c r="F34" s="514">
        <v>183.3</v>
      </c>
      <c r="G34" s="98">
        <v>165</v>
      </c>
    </row>
    <row r="35" spans="1:7" ht="15.75">
      <c r="A35" s="56"/>
      <c r="B35" s="43" t="s">
        <v>2373</v>
      </c>
      <c r="C35" s="44">
        <v>101000050</v>
      </c>
      <c r="D35" s="41" t="s">
        <v>2356</v>
      </c>
      <c r="E35" s="383">
        <v>216</v>
      </c>
      <c r="F35" s="514">
        <v>194.4</v>
      </c>
      <c r="G35" s="98">
        <v>175</v>
      </c>
    </row>
    <row r="36" spans="1:7" ht="15.75">
      <c r="A36" s="56"/>
      <c r="B36" s="57" t="s">
        <v>149</v>
      </c>
      <c r="C36" s="54" t="s">
        <v>135</v>
      </c>
      <c r="D36" s="110" t="s">
        <v>150</v>
      </c>
      <c r="E36" s="58"/>
      <c r="F36" s="506" t="s">
        <v>151</v>
      </c>
      <c r="G36" s="141"/>
    </row>
    <row r="37" spans="1:7" ht="15.75">
      <c r="A37" s="56"/>
      <c r="B37" s="43" t="s">
        <v>299</v>
      </c>
      <c r="C37" s="44"/>
      <c r="D37" s="41" t="s">
        <v>2357</v>
      </c>
      <c r="E37" s="45"/>
      <c r="F37" s="510">
        <v>25</v>
      </c>
      <c r="G37" s="142"/>
    </row>
    <row r="38" spans="1:7" ht="15.75">
      <c r="A38" s="56"/>
      <c r="B38" s="43" t="s">
        <v>157</v>
      </c>
      <c r="C38" s="44"/>
      <c r="D38" s="41" t="s">
        <v>390</v>
      </c>
      <c r="E38" s="45"/>
      <c r="F38" s="510">
        <v>25</v>
      </c>
      <c r="G38" s="142"/>
    </row>
    <row r="39" spans="1:7" ht="15.75">
      <c r="A39" s="56"/>
      <c r="B39" s="43" t="s">
        <v>159</v>
      </c>
      <c r="C39" s="44"/>
      <c r="D39" s="41" t="s">
        <v>303</v>
      </c>
      <c r="E39" s="45"/>
      <c r="F39" s="510">
        <v>19.5</v>
      </c>
      <c r="G39" s="142"/>
    </row>
    <row r="40" spans="1:7" ht="15.75">
      <c r="A40" s="56"/>
      <c r="B40" s="43" t="s">
        <v>161</v>
      </c>
      <c r="C40" s="44"/>
      <c r="D40" s="41" t="s">
        <v>304</v>
      </c>
      <c r="E40" s="45"/>
      <c r="F40" s="510">
        <v>17</v>
      </c>
      <c r="G40" s="142"/>
    </row>
    <row r="41" spans="1:7" ht="15.75">
      <c r="A41" s="56"/>
      <c r="B41" s="43" t="s">
        <v>163</v>
      </c>
      <c r="C41" s="44"/>
      <c r="D41" s="41" t="s">
        <v>742</v>
      </c>
      <c r="E41" s="45"/>
      <c r="F41" s="510" t="s">
        <v>165</v>
      </c>
      <c r="G41" s="142"/>
    </row>
    <row r="42" spans="1:7" ht="15.75">
      <c r="A42" s="56"/>
      <c r="B42" s="43" t="s">
        <v>176</v>
      </c>
      <c r="C42" s="44"/>
      <c r="D42" s="41" t="s">
        <v>177</v>
      </c>
      <c r="E42" s="45"/>
      <c r="F42" s="510">
        <v>18</v>
      </c>
      <c r="G42" s="142"/>
    </row>
    <row r="43" spans="1:7" ht="15.75">
      <c r="A43" s="56"/>
      <c r="B43" s="43" t="s">
        <v>735</v>
      </c>
      <c r="C43" s="44"/>
      <c r="D43" s="41" t="s">
        <v>2374</v>
      </c>
      <c r="E43" s="45"/>
      <c r="F43" s="510">
        <v>17</v>
      </c>
      <c r="G43" s="142"/>
    </row>
    <row r="44" spans="1:7" ht="21" customHeight="1">
      <c r="A44" s="59" t="s">
        <v>205</v>
      </c>
      <c r="B44" s="59"/>
      <c r="C44" s="59"/>
      <c r="D44" s="59"/>
      <c r="E44" s="59"/>
      <c r="F44" s="59"/>
      <c r="G44" s="59"/>
    </row>
    <row r="45" spans="1:7" ht="36.950000000000003" customHeight="1">
      <c r="A45" s="1099" t="s">
        <v>2375</v>
      </c>
      <c r="B45" s="78" t="s">
        <v>134</v>
      </c>
      <c r="C45" s="78" t="s">
        <v>135</v>
      </c>
      <c r="D45" s="327" t="s">
        <v>2376</v>
      </c>
      <c r="E45" s="247">
        <v>0.15</v>
      </c>
      <c r="F45" s="844">
        <v>0.1</v>
      </c>
      <c r="G45" s="247">
        <v>0.05</v>
      </c>
    </row>
    <row r="46" spans="1:7" ht="15.75">
      <c r="A46" s="56"/>
      <c r="B46" s="299" t="s">
        <v>2377</v>
      </c>
      <c r="C46" s="155">
        <v>101000056</v>
      </c>
      <c r="D46" s="308" t="s">
        <v>2352</v>
      </c>
      <c r="E46" s="383">
        <v>179</v>
      </c>
      <c r="F46" s="514">
        <v>161.10000000000002</v>
      </c>
      <c r="G46" s="336">
        <v>145</v>
      </c>
    </row>
    <row r="47" spans="1:7" ht="15.75">
      <c r="A47" s="56"/>
      <c r="B47" s="43" t="s">
        <v>2378</v>
      </c>
      <c r="C47" s="44">
        <v>101000051</v>
      </c>
      <c r="D47" s="41" t="s">
        <v>2354</v>
      </c>
      <c r="E47" s="383">
        <v>222.20000000000002</v>
      </c>
      <c r="F47" s="514">
        <v>200</v>
      </c>
      <c r="G47" s="98">
        <v>180</v>
      </c>
    </row>
    <row r="48" spans="1:7" ht="15.75">
      <c r="A48" s="56"/>
      <c r="B48" s="43" t="s">
        <v>2379</v>
      </c>
      <c r="C48" s="44">
        <v>101000052</v>
      </c>
      <c r="D48" s="41" t="s">
        <v>2380</v>
      </c>
      <c r="E48" s="383">
        <v>234.60000000000002</v>
      </c>
      <c r="F48" s="514">
        <v>211.10000000000002</v>
      </c>
      <c r="G48" s="98">
        <v>190</v>
      </c>
    </row>
    <row r="49" spans="1:7" ht="15.75">
      <c r="A49" s="56"/>
      <c r="B49" s="57" t="s">
        <v>149</v>
      </c>
      <c r="C49" s="54" t="s">
        <v>135</v>
      </c>
      <c r="D49" s="110" t="s">
        <v>150</v>
      </c>
      <c r="E49" s="58"/>
      <c r="F49" s="506" t="s">
        <v>151</v>
      </c>
      <c r="G49" s="141"/>
    </row>
    <row r="50" spans="1:7" ht="15.75">
      <c r="A50" s="56"/>
      <c r="B50" s="43" t="s">
        <v>299</v>
      </c>
      <c r="C50" s="44"/>
      <c r="D50" s="41" t="s">
        <v>2357</v>
      </c>
      <c r="E50" s="45"/>
      <c r="F50" s="510">
        <v>25</v>
      </c>
      <c r="G50" s="142"/>
    </row>
    <row r="51" spans="1:7" ht="15.75">
      <c r="A51" s="56"/>
      <c r="B51" s="43" t="s">
        <v>157</v>
      </c>
      <c r="C51" s="44"/>
      <c r="D51" s="41" t="s">
        <v>390</v>
      </c>
      <c r="E51" s="45"/>
      <c r="F51" s="510">
        <v>25</v>
      </c>
      <c r="G51" s="142"/>
    </row>
    <row r="52" spans="1:7" ht="15.75">
      <c r="A52" s="56"/>
      <c r="B52" s="43" t="s">
        <v>159</v>
      </c>
      <c r="C52" s="44"/>
      <c r="D52" s="41" t="s">
        <v>303</v>
      </c>
      <c r="E52" s="45"/>
      <c r="F52" s="510">
        <v>19.5</v>
      </c>
      <c r="G52" s="142"/>
    </row>
    <row r="53" spans="1:7" ht="15.75">
      <c r="A53" s="56"/>
      <c r="B53" s="43" t="s">
        <v>163</v>
      </c>
      <c r="C53" s="44"/>
      <c r="D53" s="41" t="s">
        <v>742</v>
      </c>
      <c r="E53" s="45"/>
      <c r="F53" s="510" t="s">
        <v>165</v>
      </c>
      <c r="G53" s="142"/>
    </row>
    <row r="54" spans="1:7" ht="15.75">
      <c r="A54" s="56"/>
      <c r="B54" s="314" t="s">
        <v>176</v>
      </c>
      <c r="C54" s="315"/>
      <c r="D54" s="316" t="s">
        <v>177</v>
      </c>
      <c r="E54" s="323"/>
      <c r="F54" s="511">
        <v>18</v>
      </c>
      <c r="G54" s="335"/>
    </row>
    <row r="55" spans="1:7" ht="21" customHeight="1">
      <c r="A55" s="1411" t="s">
        <v>205</v>
      </c>
      <c r="B55" s="1411"/>
      <c r="C55" s="1411"/>
      <c r="D55" s="1411"/>
      <c r="E55" s="1411"/>
      <c r="F55" s="1411"/>
      <c r="G55" s="1411"/>
    </row>
    <row r="56" spans="1:7">
      <c r="A56" s="313" t="s">
        <v>222</v>
      </c>
      <c r="B56" s="15"/>
      <c r="C56" s="15"/>
      <c r="D56" s="15"/>
      <c r="E56" s="15"/>
      <c r="F56" s="15"/>
      <c r="G56" s="15"/>
    </row>
    <row r="57" spans="1:7">
      <c r="A57" s="15"/>
      <c r="B57" s="15"/>
      <c r="C57" s="15"/>
      <c r="D57" s="15"/>
      <c r="E57" s="15"/>
      <c r="F57" s="15"/>
      <c r="G57" s="15"/>
    </row>
  </sheetData>
  <sortState xmlns:xlrd2="http://schemas.microsoft.com/office/spreadsheetml/2017/richdata2" ref="B50:G54">
    <sortCondition ref="B50:B54"/>
  </sortState>
  <mergeCells count="2">
    <mergeCell ref="A55:G55"/>
    <mergeCell ref="A1:G1"/>
  </mergeCells>
  <hyperlinks>
    <hyperlink ref="A56" location="Index!A1" display="Return to Index" xr:uid="{6FC2262A-A5D6-F74C-8E0F-5D893EF36F0C}"/>
    <hyperlink ref="A13:G13" r:id="rId1" display="Link to Beghelli Web Page" xr:uid="{A6B0A398-AE2F-48CA-86AB-3A55E280899D}"/>
    <hyperlink ref="A55:G55" r:id="rId2" display="Link to Beghelli Web Page" xr:uid="{6EE36485-D7C3-4969-AE97-6C4F3C194BB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EC32-A64A-394E-BBF8-848E83DA8468}">
  <dimension ref="A1:G29"/>
  <sheetViews>
    <sheetView zoomScaleNormal="100" workbookViewId="0">
      <selection activeCell="A28" sqref="A28"/>
    </sheetView>
  </sheetViews>
  <sheetFormatPr defaultColWidth="11" defaultRowHeight="15.95"/>
  <cols>
    <col min="1" max="1" width="14.5" customWidth="1"/>
    <col min="2" max="2" width="17.5" customWidth="1"/>
    <col min="4" max="4" width="53.625" customWidth="1"/>
  </cols>
  <sheetData>
    <row r="1" spans="1:7" ht="17.100000000000001">
      <c r="A1" s="615" t="s">
        <v>2381</v>
      </c>
      <c r="B1" s="980" t="s">
        <v>134</v>
      </c>
      <c r="C1" s="981" t="s">
        <v>135</v>
      </c>
      <c r="D1" s="982" t="s">
        <v>2382</v>
      </c>
      <c r="E1" s="916">
        <v>0.15</v>
      </c>
      <c r="F1" s="916">
        <v>0.1</v>
      </c>
      <c r="G1" s="983">
        <v>0.05</v>
      </c>
    </row>
    <row r="2" spans="1:7" ht="20.25" customHeight="1">
      <c r="A2" s="60"/>
      <c r="B2" s="22" t="s">
        <v>2383</v>
      </c>
      <c r="C2" s="1018"/>
      <c r="D2" s="989" t="s">
        <v>1196</v>
      </c>
      <c r="E2" s="514">
        <f t="shared" ref="E2:F13" si="0">MROUND(F2/0.9,0.1)</f>
        <v>149.30000000000001</v>
      </c>
      <c r="F2" s="514">
        <f t="shared" si="0"/>
        <v>134.4</v>
      </c>
      <c r="G2" s="516">
        <v>121</v>
      </c>
    </row>
    <row r="3" spans="1:7" ht="20.25" customHeight="1">
      <c r="A3" s="63"/>
      <c r="B3" s="226" t="s">
        <v>2384</v>
      </c>
      <c r="C3" s="1018"/>
      <c r="D3" s="231" t="s">
        <v>1198</v>
      </c>
      <c r="E3" s="514">
        <f t="shared" si="0"/>
        <v>149.30000000000001</v>
      </c>
      <c r="F3" s="514">
        <f t="shared" si="0"/>
        <v>134.4</v>
      </c>
      <c r="G3" s="516">
        <v>121</v>
      </c>
    </row>
    <row r="4" spans="1:7" ht="20.25" customHeight="1">
      <c r="A4" s="63"/>
      <c r="B4" s="226" t="s">
        <v>2385</v>
      </c>
      <c r="C4" s="1018"/>
      <c r="D4" s="231" t="s">
        <v>1200</v>
      </c>
      <c r="E4" s="514">
        <f t="shared" si="0"/>
        <v>149.30000000000001</v>
      </c>
      <c r="F4" s="514">
        <f t="shared" si="0"/>
        <v>134.4</v>
      </c>
      <c r="G4" s="516">
        <v>121</v>
      </c>
    </row>
    <row r="5" spans="1:7" ht="20.25" customHeight="1">
      <c r="A5" s="63"/>
      <c r="B5" s="226" t="s">
        <v>2386</v>
      </c>
      <c r="C5" s="1018"/>
      <c r="D5" s="231" t="s">
        <v>1202</v>
      </c>
      <c r="E5" s="514">
        <f t="shared" si="0"/>
        <v>163</v>
      </c>
      <c r="F5" s="514">
        <f t="shared" si="0"/>
        <v>146.70000000000002</v>
      </c>
      <c r="G5" s="516">
        <v>132</v>
      </c>
    </row>
    <row r="6" spans="1:7" ht="20.25" customHeight="1">
      <c r="A6" s="63"/>
      <c r="B6" s="226" t="s">
        <v>2387</v>
      </c>
      <c r="C6" s="1018"/>
      <c r="D6" s="231" t="s">
        <v>1204</v>
      </c>
      <c r="E6" s="514">
        <f t="shared" si="0"/>
        <v>163</v>
      </c>
      <c r="F6" s="514">
        <f t="shared" si="0"/>
        <v>146.70000000000002</v>
      </c>
      <c r="G6" s="516">
        <v>132</v>
      </c>
    </row>
    <row r="7" spans="1:7" ht="20.25" customHeight="1">
      <c r="A7" s="63"/>
      <c r="B7" s="226" t="s">
        <v>2388</v>
      </c>
      <c r="C7" s="1018"/>
      <c r="D7" s="231" t="s">
        <v>1206</v>
      </c>
      <c r="E7" s="514">
        <f t="shared" si="0"/>
        <v>175.3</v>
      </c>
      <c r="F7" s="514">
        <f t="shared" si="0"/>
        <v>157.80000000000001</v>
      </c>
      <c r="G7" s="516">
        <v>142</v>
      </c>
    </row>
    <row r="8" spans="1:7" ht="20.25" customHeight="1">
      <c r="A8" s="63"/>
      <c r="B8" s="226" t="s">
        <v>2389</v>
      </c>
      <c r="C8" s="1018"/>
      <c r="D8" s="231" t="s">
        <v>1208</v>
      </c>
      <c r="E8" s="514">
        <f t="shared" si="0"/>
        <v>158</v>
      </c>
      <c r="F8" s="514">
        <f t="shared" si="0"/>
        <v>142.20000000000002</v>
      </c>
      <c r="G8" s="516">
        <f>7+G2</f>
        <v>128</v>
      </c>
    </row>
    <row r="9" spans="1:7" ht="20.25" customHeight="1">
      <c r="A9" s="63"/>
      <c r="B9" s="226" t="s">
        <v>2390</v>
      </c>
      <c r="C9" s="1018"/>
      <c r="D9" s="231" t="s">
        <v>1210</v>
      </c>
      <c r="E9" s="514">
        <f t="shared" si="0"/>
        <v>158</v>
      </c>
      <c r="F9" s="514">
        <f t="shared" si="0"/>
        <v>142.20000000000002</v>
      </c>
      <c r="G9" s="516">
        <f t="shared" ref="G9:G13" si="1">7+G3</f>
        <v>128</v>
      </c>
    </row>
    <row r="10" spans="1:7" ht="20.25" customHeight="1">
      <c r="A10" s="63"/>
      <c r="B10" s="226" t="s">
        <v>2391</v>
      </c>
      <c r="C10" s="1018"/>
      <c r="D10" s="231" t="s">
        <v>1212</v>
      </c>
      <c r="E10" s="514">
        <f t="shared" si="0"/>
        <v>158</v>
      </c>
      <c r="F10" s="514">
        <f t="shared" si="0"/>
        <v>142.20000000000002</v>
      </c>
      <c r="G10" s="516">
        <f t="shared" si="1"/>
        <v>128</v>
      </c>
    </row>
    <row r="11" spans="1:7" ht="20.25" customHeight="1">
      <c r="A11" s="63"/>
      <c r="B11" s="226" t="s">
        <v>2392</v>
      </c>
      <c r="C11" s="1018"/>
      <c r="D11" s="231" t="s">
        <v>1214</v>
      </c>
      <c r="E11" s="514">
        <f t="shared" si="0"/>
        <v>171.60000000000002</v>
      </c>
      <c r="F11" s="514">
        <f t="shared" si="0"/>
        <v>154.4</v>
      </c>
      <c r="G11" s="516">
        <f t="shared" si="1"/>
        <v>139</v>
      </c>
    </row>
    <row r="12" spans="1:7" ht="20.25" customHeight="1">
      <c r="A12" s="63"/>
      <c r="B12" s="226" t="s">
        <v>2393</v>
      </c>
      <c r="C12" s="1018"/>
      <c r="D12" s="231" t="s">
        <v>1216</v>
      </c>
      <c r="E12" s="514">
        <f t="shared" si="0"/>
        <v>171.60000000000002</v>
      </c>
      <c r="F12" s="514">
        <f t="shared" si="0"/>
        <v>154.4</v>
      </c>
      <c r="G12" s="516">
        <f t="shared" si="1"/>
        <v>139</v>
      </c>
    </row>
    <row r="13" spans="1:7" ht="20.25" customHeight="1">
      <c r="A13" s="63"/>
      <c r="B13" s="226" t="s">
        <v>2394</v>
      </c>
      <c r="C13" s="1018"/>
      <c r="D13" s="231" t="s">
        <v>1218</v>
      </c>
      <c r="E13" s="514">
        <f t="shared" si="0"/>
        <v>184</v>
      </c>
      <c r="F13" s="514">
        <f t="shared" si="0"/>
        <v>165.60000000000002</v>
      </c>
      <c r="G13" s="516">
        <f t="shared" si="1"/>
        <v>149</v>
      </c>
    </row>
    <row r="14" spans="1:7">
      <c r="A14" s="63"/>
      <c r="B14" s="991" t="s">
        <v>149</v>
      </c>
      <c r="C14" s="467" t="s">
        <v>135</v>
      </c>
      <c r="D14" s="468" t="s">
        <v>150</v>
      </c>
      <c r="E14" s="639"/>
      <c r="F14" s="506" t="s">
        <v>151</v>
      </c>
      <c r="G14" s="648"/>
    </row>
    <row r="15" spans="1:7">
      <c r="A15" s="63"/>
      <c r="B15" s="585" t="s">
        <v>152</v>
      </c>
      <c r="C15" s="260"/>
      <c r="D15" s="41" t="s">
        <v>300</v>
      </c>
      <c r="E15" s="512"/>
      <c r="F15" s="510">
        <v>25</v>
      </c>
      <c r="G15" s="612"/>
    </row>
    <row r="16" spans="1:7">
      <c r="A16" s="63"/>
      <c r="B16" s="585" t="s">
        <v>157</v>
      </c>
      <c r="C16" s="260"/>
      <c r="D16" s="231" t="s">
        <v>390</v>
      </c>
      <c r="E16" s="512"/>
      <c r="F16" s="510">
        <v>25</v>
      </c>
      <c r="G16" s="612"/>
    </row>
    <row r="17" spans="1:7">
      <c r="A17" s="63"/>
      <c r="B17" s="585" t="s">
        <v>159</v>
      </c>
      <c r="C17" s="260"/>
      <c r="D17" s="231" t="s">
        <v>1219</v>
      </c>
      <c r="E17" s="512"/>
      <c r="F17" s="510">
        <v>19.5</v>
      </c>
      <c r="G17" s="612"/>
    </row>
    <row r="18" spans="1:7">
      <c r="A18" s="63"/>
      <c r="B18" s="585" t="s">
        <v>163</v>
      </c>
      <c r="C18" s="260"/>
      <c r="D18" s="231" t="s">
        <v>742</v>
      </c>
      <c r="E18" s="1415" t="s">
        <v>165</v>
      </c>
      <c r="F18" s="1416"/>
      <c r="G18" s="1417"/>
    </row>
    <row r="19" spans="1:7">
      <c r="A19" s="63"/>
      <c r="B19" s="585" t="s">
        <v>176</v>
      </c>
      <c r="C19" s="260"/>
      <c r="D19" s="231" t="s">
        <v>177</v>
      </c>
      <c r="E19" s="512"/>
      <c r="F19" s="510">
        <v>18</v>
      </c>
      <c r="G19" s="612"/>
    </row>
    <row r="20" spans="1:7" s="39" customFormat="1" ht="15.75" customHeight="1">
      <c r="A20" s="63"/>
      <c r="B20" s="1023" t="s">
        <v>180</v>
      </c>
      <c r="C20" s="1023" t="s">
        <v>135</v>
      </c>
      <c r="D20" s="1096" t="s">
        <v>150</v>
      </c>
      <c r="E20" s="1024">
        <v>0.15</v>
      </c>
      <c r="F20" s="1024">
        <v>0.1</v>
      </c>
      <c r="G20" s="1024">
        <v>0.05</v>
      </c>
    </row>
    <row r="21" spans="1:7" s="39" customFormat="1">
      <c r="A21" s="698" t="s">
        <v>133</v>
      </c>
      <c r="B21" s="585" t="s">
        <v>181</v>
      </c>
      <c r="C21" s="260">
        <v>600100189</v>
      </c>
      <c r="D21" s="231" t="s">
        <v>2395</v>
      </c>
      <c r="E21" s="218">
        <f t="shared" ref="E21:F23" si="2">MROUND(F21/0.9,0.1)</f>
        <v>22.200000000000003</v>
      </c>
      <c r="F21" s="218">
        <f t="shared" si="2"/>
        <v>20</v>
      </c>
      <c r="G21" s="612">
        <v>18</v>
      </c>
    </row>
    <row r="22" spans="1:7" s="39" customFormat="1">
      <c r="A22" s="698" t="s">
        <v>133</v>
      </c>
      <c r="B22" s="585" t="s">
        <v>183</v>
      </c>
      <c r="C22" s="260"/>
      <c r="D22" s="231" t="s">
        <v>184</v>
      </c>
      <c r="E22" s="218">
        <f t="shared" si="2"/>
        <v>55.6</v>
      </c>
      <c r="F22" s="218">
        <f t="shared" si="2"/>
        <v>50</v>
      </c>
      <c r="G22" s="612">
        <v>45</v>
      </c>
    </row>
    <row r="23" spans="1:7" s="39" customFormat="1">
      <c r="A23" s="698" t="s">
        <v>133</v>
      </c>
      <c r="B23" s="623" t="s">
        <v>185</v>
      </c>
      <c r="C23" s="624">
        <v>600100176</v>
      </c>
      <c r="D23" s="625" t="s">
        <v>2396</v>
      </c>
      <c r="E23" s="626">
        <f t="shared" si="2"/>
        <v>22.200000000000003</v>
      </c>
      <c r="F23" s="626">
        <f t="shared" si="2"/>
        <v>20</v>
      </c>
      <c r="G23" s="650">
        <v>18</v>
      </c>
    </row>
    <row r="24" spans="1:7" s="39" customFormat="1">
      <c r="A24" s="59" t="s">
        <v>205</v>
      </c>
      <c r="B24" s="40"/>
      <c r="C24" s="40"/>
      <c r="D24" s="40"/>
      <c r="E24" s="40"/>
      <c r="F24" s="40"/>
      <c r="G24" s="40"/>
    </row>
    <row r="25" spans="1:7" s="39" customFormat="1" ht="28.5" customHeight="1">
      <c r="A25" s="907" t="s">
        <v>245</v>
      </c>
      <c r="B25" s="965" t="s">
        <v>134</v>
      </c>
      <c r="C25" s="966" t="s">
        <v>135</v>
      </c>
      <c r="D25" s="967" t="s">
        <v>150</v>
      </c>
      <c r="E25" s="919">
        <v>0.15</v>
      </c>
      <c r="F25" s="919">
        <v>0.1</v>
      </c>
      <c r="G25" s="968">
        <v>0.05</v>
      </c>
    </row>
    <row r="26" spans="1:7" s="39" customFormat="1" ht="24" customHeight="1">
      <c r="A26" s="858"/>
      <c r="B26" s="623" t="str">
        <f>Accessories!B295</f>
        <v>WG 3DX16.5LX14W WHT</v>
      </c>
      <c r="C26" s="992" t="str">
        <f>Accessories!C295</f>
        <v>300400012-001</v>
      </c>
      <c r="D26" s="625" t="str">
        <f>Accessories!D295</f>
        <v>wireguard, 3"D X 16.5"L X 14"W, white (FRMC wall, STX wall, QR wall, CRVC recessed wall, LC1 wall, NYCSTX wall, NYCEST wall, PXA wall, PX wall, ATXRE wall)</v>
      </c>
      <c r="E26" s="993">
        <f>Accessories!E295</f>
        <v>56.800000000000004</v>
      </c>
      <c r="F26" s="993">
        <f>Accessories!F295</f>
        <v>51.1</v>
      </c>
      <c r="G26" s="627">
        <f>Accessories!G295</f>
        <v>46</v>
      </c>
    </row>
    <row r="27" spans="1:7" s="39" customFormat="1">
      <c r="A27" s="322" t="s">
        <v>205</v>
      </c>
      <c r="B27" s="720"/>
      <c r="C27" s="721"/>
      <c r="D27" s="721"/>
      <c r="E27" s="721"/>
      <c r="F27" s="721"/>
      <c r="G27" s="721"/>
    </row>
    <row r="28" spans="1:7" s="39" customFormat="1">
      <c r="A28" s="59" t="s">
        <v>222</v>
      </c>
      <c r="B28" s="40"/>
      <c r="C28" s="40"/>
      <c r="D28" s="40"/>
      <c r="E28" s="40"/>
      <c r="F28" s="40"/>
      <c r="G28" s="990" t="s">
        <v>133</v>
      </c>
    </row>
    <row r="29" spans="1:7" s="39" customFormat="1">
      <c r="A29" s="40"/>
      <c r="B29" s="40"/>
      <c r="C29" s="40"/>
      <c r="D29" s="40"/>
      <c r="E29" s="40"/>
      <c r="F29" s="40"/>
      <c r="G29" s="40"/>
    </row>
  </sheetData>
  <sortState xmlns:xlrd2="http://schemas.microsoft.com/office/spreadsheetml/2017/richdata2" ref="B15:G19">
    <sortCondition ref="B15:B19"/>
  </sortState>
  <mergeCells count="1">
    <mergeCell ref="E18:G18"/>
  </mergeCells>
  <hyperlinks>
    <hyperlink ref="A28" location="Index!A1" display="Return to Index" xr:uid="{5BE87DA5-3445-104E-B4A5-83C7A95A1198}"/>
    <hyperlink ref="A24" r:id="rId1" xr:uid="{327C1456-8ACE-4D52-92A1-4DCC85AB6B98}"/>
    <hyperlink ref="A27" r:id="rId2" xr:uid="{F0E6558E-AA9A-49F9-99F1-A847A0374AD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61E5-33A0-3549-A0BF-5A96330121B7}">
  <sheetPr>
    <tabColor rgb="FF00B0F0"/>
  </sheetPr>
  <dimension ref="A1:G104"/>
  <sheetViews>
    <sheetView zoomScaleNormal="100" workbookViewId="0">
      <selection activeCell="K5" sqref="K5"/>
    </sheetView>
  </sheetViews>
  <sheetFormatPr defaultColWidth="11" defaultRowHeight="15.95"/>
  <cols>
    <col min="1" max="1" width="11" style="39"/>
    <col min="2" max="2" width="17.875" style="39" customWidth="1"/>
    <col min="3" max="3" width="13.5" style="39" customWidth="1"/>
    <col min="4" max="4" width="40.125" style="296" customWidth="1"/>
    <col min="5" max="7" width="10.875" style="39" customWidth="1"/>
    <col min="8" max="16384" width="11" style="39"/>
  </cols>
  <sheetData>
    <row r="1" spans="1:7" ht="30.95" customHeight="1">
      <c r="A1" s="1100" t="s">
        <v>2397</v>
      </c>
      <c r="B1" s="1100"/>
      <c r="C1" s="1107"/>
      <c r="D1" s="1107"/>
      <c r="E1" s="1107"/>
      <c r="F1" s="1107"/>
      <c r="G1" s="1118"/>
    </row>
    <row r="2" spans="1:7" ht="33.75" customHeight="1">
      <c r="A2" s="673" t="s">
        <v>558</v>
      </c>
      <c r="B2" s="1115" t="s">
        <v>134</v>
      </c>
      <c r="C2" s="310" t="s">
        <v>135</v>
      </c>
      <c r="D2" s="321" t="s">
        <v>2398</v>
      </c>
      <c r="E2" s="311">
        <v>0.15</v>
      </c>
      <c r="F2" s="311">
        <v>0.1</v>
      </c>
      <c r="G2" s="1119">
        <v>0.05</v>
      </c>
    </row>
    <row r="3" spans="1:7" ht="15.75">
      <c r="A3" s="766"/>
      <c r="B3" s="700" t="s">
        <v>2399</v>
      </c>
      <c r="C3" s="402" t="s">
        <v>2400</v>
      </c>
      <c r="D3" s="403" t="s">
        <v>2401</v>
      </c>
      <c r="E3" s="217">
        <v>586.4</v>
      </c>
      <c r="F3" s="217">
        <v>527.80000000000007</v>
      </c>
      <c r="G3" s="695">
        <v>475</v>
      </c>
    </row>
    <row r="4" spans="1:7" ht="15.75">
      <c r="A4" s="766"/>
      <c r="B4" s="581" t="s">
        <v>2402</v>
      </c>
      <c r="C4" s="382" t="s">
        <v>2403</v>
      </c>
      <c r="D4" s="403" t="s">
        <v>2404</v>
      </c>
      <c r="E4" s="217">
        <v>598.80000000000007</v>
      </c>
      <c r="F4" s="217">
        <v>538.9</v>
      </c>
      <c r="G4" s="562">
        <v>485</v>
      </c>
    </row>
    <row r="5" spans="1:7" ht="15.75">
      <c r="A5" s="766"/>
      <c r="B5" s="581" t="s">
        <v>2405</v>
      </c>
      <c r="C5" s="382" t="s">
        <v>2406</v>
      </c>
      <c r="D5" s="403" t="s">
        <v>2407</v>
      </c>
      <c r="E5" s="217">
        <v>611.1</v>
      </c>
      <c r="F5" s="217">
        <v>550</v>
      </c>
      <c r="G5" s="562">
        <v>495</v>
      </c>
    </row>
    <row r="6" spans="1:7" ht="15.75">
      <c r="A6" s="766"/>
      <c r="B6" s="581" t="s">
        <v>2408</v>
      </c>
      <c r="C6" s="382" t="s">
        <v>2409</v>
      </c>
      <c r="D6" s="403" t="s">
        <v>2410</v>
      </c>
      <c r="E6" s="217">
        <v>623.40000000000009</v>
      </c>
      <c r="F6" s="217">
        <v>561.1</v>
      </c>
      <c r="G6" s="562">
        <v>505</v>
      </c>
    </row>
    <row r="7" spans="1:7" ht="15.75">
      <c r="A7" s="63"/>
      <c r="B7" s="702" t="s">
        <v>149</v>
      </c>
      <c r="C7" s="396"/>
      <c r="D7" s="397" t="s">
        <v>150</v>
      </c>
      <c r="E7" s="386"/>
      <c r="F7" s="387" t="s">
        <v>151</v>
      </c>
      <c r="G7" s="584"/>
    </row>
    <row r="8" spans="1:7" ht="15.75">
      <c r="A8" s="63"/>
      <c r="B8" s="581" t="s">
        <v>299</v>
      </c>
      <c r="C8" s="382"/>
      <c r="D8" s="41" t="s">
        <v>300</v>
      </c>
      <c r="E8" s="388"/>
      <c r="F8" s="350">
        <v>25</v>
      </c>
      <c r="G8" s="565"/>
    </row>
    <row r="9" spans="1:7" ht="15.75">
      <c r="A9" s="63"/>
      <c r="B9" s="581" t="s">
        <v>155</v>
      </c>
      <c r="C9" s="382"/>
      <c r="D9" s="395" t="s">
        <v>156</v>
      </c>
      <c r="E9" s="388"/>
      <c r="F9" s="350">
        <v>46</v>
      </c>
      <c r="G9" s="565"/>
    </row>
    <row r="10" spans="1:7" ht="15.75">
      <c r="A10" s="63"/>
      <c r="B10" s="581" t="s">
        <v>157</v>
      </c>
      <c r="C10" s="382"/>
      <c r="D10" s="41" t="s">
        <v>158</v>
      </c>
      <c r="E10" s="388"/>
      <c r="F10" s="350">
        <v>16.5</v>
      </c>
      <c r="G10" s="565"/>
    </row>
    <row r="11" spans="1:7" customFormat="1" ht="20.25">
      <c r="A11" s="63"/>
      <c r="B11" s="581" t="s">
        <v>166</v>
      </c>
      <c r="C11" s="382"/>
      <c r="D11" s="395" t="s">
        <v>2411</v>
      </c>
      <c r="E11" s="388"/>
      <c r="F11" s="350">
        <v>70</v>
      </c>
      <c r="G11" s="565"/>
    </row>
    <row r="12" spans="1:7" s="296" customFormat="1" ht="15.75" customHeight="1">
      <c r="A12" s="417"/>
      <c r="B12" s="745" t="s">
        <v>168</v>
      </c>
      <c r="C12" s="487"/>
      <c r="D12" s="395" t="s">
        <v>2412</v>
      </c>
      <c r="E12" s="388"/>
      <c r="F12" s="488">
        <v>22</v>
      </c>
      <c r="G12" s="1014"/>
    </row>
    <row r="13" spans="1:7" ht="15.75">
      <c r="A13" s="63"/>
      <c r="B13" s="581" t="s">
        <v>310</v>
      </c>
      <c r="C13" s="382"/>
      <c r="D13" s="395" t="s">
        <v>171</v>
      </c>
      <c r="E13" s="388"/>
      <c r="F13" s="350" t="s">
        <v>165</v>
      </c>
      <c r="G13" s="565"/>
    </row>
    <row r="14" spans="1:7" ht="15.75">
      <c r="A14" s="63"/>
      <c r="B14" s="758" t="s">
        <v>176</v>
      </c>
      <c r="C14" s="398"/>
      <c r="D14" s="399" t="s">
        <v>177</v>
      </c>
      <c r="E14" s="360"/>
      <c r="F14" s="400">
        <v>18</v>
      </c>
      <c r="G14" s="568"/>
    </row>
    <row r="15" spans="1:7" ht="15.75">
      <c r="A15" s="63"/>
      <c r="B15" s="758" t="s">
        <v>178</v>
      </c>
      <c r="C15" s="398"/>
      <c r="D15" s="259" t="s">
        <v>179</v>
      </c>
      <c r="E15" s="360"/>
      <c r="F15" s="400">
        <v>15</v>
      </c>
      <c r="G15" s="568"/>
    </row>
    <row r="16" spans="1:7" ht="15.75">
      <c r="A16" s="63"/>
      <c r="B16" s="1023" t="s">
        <v>180</v>
      </c>
      <c r="C16" s="1023" t="s">
        <v>135</v>
      </c>
      <c r="D16" s="1096" t="s">
        <v>150</v>
      </c>
      <c r="E16" s="1024">
        <v>0.15</v>
      </c>
      <c r="F16" s="1024">
        <v>0.1</v>
      </c>
      <c r="G16" s="1024">
        <v>0.05</v>
      </c>
    </row>
    <row r="17" spans="1:7" ht="15.75">
      <c r="A17" s="63"/>
      <c r="B17" s="694" t="s">
        <v>934</v>
      </c>
      <c r="C17" s="155" t="s">
        <v>408</v>
      </c>
      <c r="D17" s="308" t="s">
        <v>505</v>
      </c>
      <c r="E17" s="29">
        <v>127.10000000000001</v>
      </c>
      <c r="F17" s="29">
        <v>114.4</v>
      </c>
      <c r="G17" s="336">
        <v>103</v>
      </c>
    </row>
    <row r="18" spans="1:7" ht="24" customHeight="1">
      <c r="A18" s="146"/>
      <c r="B18" s="553" t="s">
        <v>283</v>
      </c>
      <c r="C18" s="137" t="s">
        <v>284</v>
      </c>
      <c r="D18" s="138" t="s">
        <v>285</v>
      </c>
      <c r="E18" s="1015">
        <v>74.100000000000009</v>
      </c>
      <c r="F18" s="1015">
        <v>66.7</v>
      </c>
      <c r="G18" s="1016">
        <v>60</v>
      </c>
    </row>
    <row r="19" spans="1:7" ht="21" customHeight="1">
      <c r="A19" s="341" t="s">
        <v>205</v>
      </c>
      <c r="B19" s="317"/>
      <c r="C19" s="317"/>
      <c r="D19" s="317"/>
      <c r="E19" s="317"/>
      <c r="F19" s="317"/>
      <c r="G19" s="317"/>
    </row>
    <row r="20" spans="1:7" ht="33.75" customHeight="1">
      <c r="A20" s="574" t="s">
        <v>2413</v>
      </c>
      <c r="B20" s="994" t="s">
        <v>134</v>
      </c>
      <c r="C20" s="995" t="s">
        <v>135</v>
      </c>
      <c r="D20" s="1012" t="s">
        <v>2414</v>
      </c>
      <c r="E20" s="997">
        <v>0.15</v>
      </c>
      <c r="F20" s="997">
        <v>0.1</v>
      </c>
      <c r="G20" s="998">
        <v>0.05</v>
      </c>
    </row>
    <row r="21" spans="1:7" ht="15.75">
      <c r="A21" s="63"/>
      <c r="B21" s="949" t="s">
        <v>2415</v>
      </c>
      <c r="C21" s="1005"/>
      <c r="D21" s="1006"/>
      <c r="E21" s="1007"/>
      <c r="F21" s="1007"/>
      <c r="G21" s="1008"/>
    </row>
    <row r="22" spans="1:7" ht="15.75">
      <c r="A22" s="63"/>
      <c r="B22" s="579" t="s">
        <v>314</v>
      </c>
      <c r="C22" s="279"/>
      <c r="D22" s="280"/>
      <c r="E22" s="275"/>
      <c r="F22" s="275"/>
      <c r="G22" s="580"/>
    </row>
    <row r="23" spans="1:7" ht="15.75">
      <c r="A23" s="1009"/>
      <c r="B23" s="112" t="s">
        <v>2416</v>
      </c>
      <c r="C23" s="382" t="s">
        <v>133</v>
      </c>
      <c r="D23" s="41" t="s">
        <v>2417</v>
      </c>
      <c r="E23" s="901">
        <v>850.7</v>
      </c>
      <c r="F23" s="901">
        <v>765.6</v>
      </c>
      <c r="G23" s="516">
        <v>689</v>
      </c>
    </row>
    <row r="24" spans="1:7" ht="15.75">
      <c r="A24" s="1009"/>
      <c r="B24" s="112" t="s">
        <v>2418</v>
      </c>
      <c r="C24" s="382" t="s">
        <v>133</v>
      </c>
      <c r="D24" s="41" t="s">
        <v>2419</v>
      </c>
      <c r="E24" s="901">
        <v>1023.4000000000001</v>
      </c>
      <c r="F24" s="901">
        <v>921.1</v>
      </c>
      <c r="G24" s="516">
        <v>829</v>
      </c>
    </row>
    <row r="25" spans="1:7" ht="15.75">
      <c r="A25" s="1010"/>
      <c r="B25" s="112" t="s">
        <v>2420</v>
      </c>
      <c r="C25" s="382" t="s">
        <v>133</v>
      </c>
      <c r="D25" s="41" t="s">
        <v>2421</v>
      </c>
      <c r="E25" s="901">
        <v>1097.6000000000001</v>
      </c>
      <c r="F25" s="901">
        <v>987.80000000000007</v>
      </c>
      <c r="G25" s="516">
        <v>889</v>
      </c>
    </row>
    <row r="26" spans="1:7" ht="15.75">
      <c r="A26" s="1010"/>
      <c r="B26" s="112" t="s">
        <v>2422</v>
      </c>
      <c r="C26" s="382" t="s">
        <v>133</v>
      </c>
      <c r="D26" s="41" t="s">
        <v>2423</v>
      </c>
      <c r="E26" s="901">
        <v>1172.9000000000001</v>
      </c>
      <c r="F26" s="901">
        <v>1055.6000000000001</v>
      </c>
      <c r="G26" s="516">
        <v>950</v>
      </c>
    </row>
    <row r="27" spans="1:7" ht="15.75">
      <c r="A27" s="1009"/>
      <c r="B27" s="112" t="s">
        <v>2424</v>
      </c>
      <c r="C27" s="382" t="s">
        <v>133</v>
      </c>
      <c r="D27" s="41" t="s">
        <v>2425</v>
      </c>
      <c r="E27" s="901">
        <v>1258</v>
      </c>
      <c r="F27" s="901">
        <v>1132.2</v>
      </c>
      <c r="G27" s="516">
        <v>1019</v>
      </c>
    </row>
    <row r="28" spans="1:7" ht="15.75">
      <c r="A28" s="1009"/>
      <c r="B28" s="112" t="s">
        <v>2426</v>
      </c>
      <c r="C28" s="382" t="s">
        <v>133</v>
      </c>
      <c r="D28" s="41" t="s">
        <v>2427</v>
      </c>
      <c r="E28" s="901">
        <v>814.80000000000007</v>
      </c>
      <c r="F28" s="901">
        <v>733.30000000000007</v>
      </c>
      <c r="G28" s="516">
        <v>660</v>
      </c>
    </row>
    <row r="29" spans="1:7" s="486" customFormat="1" ht="15.75">
      <c r="A29" s="1011"/>
      <c r="B29" s="112" t="s">
        <v>2428</v>
      </c>
      <c r="C29" s="382" t="s">
        <v>133</v>
      </c>
      <c r="D29" s="41" t="s">
        <v>2429</v>
      </c>
      <c r="E29" s="901">
        <v>882.7</v>
      </c>
      <c r="F29" s="901">
        <v>794.40000000000009</v>
      </c>
      <c r="G29" s="516">
        <v>715</v>
      </c>
    </row>
    <row r="30" spans="1:7" s="486" customFormat="1" ht="15.75">
      <c r="A30" s="1011"/>
      <c r="B30" s="112" t="s">
        <v>2430</v>
      </c>
      <c r="C30" s="382" t="s">
        <v>133</v>
      </c>
      <c r="D30" s="41" t="s">
        <v>2431</v>
      </c>
      <c r="E30" s="901">
        <v>1048.1000000000001</v>
      </c>
      <c r="F30" s="901">
        <v>943.30000000000007</v>
      </c>
      <c r="G30" s="516">
        <v>849</v>
      </c>
    </row>
    <row r="31" spans="1:7" s="486" customFormat="1" ht="15.75">
      <c r="A31" s="1011"/>
      <c r="B31" s="112" t="s">
        <v>2432</v>
      </c>
      <c r="C31" s="485"/>
      <c r="D31" s="41" t="s">
        <v>2433</v>
      </c>
      <c r="E31" s="901">
        <v>1123.4000000000001</v>
      </c>
      <c r="F31" s="901">
        <v>1011.1</v>
      </c>
      <c r="G31" s="516">
        <v>910</v>
      </c>
    </row>
    <row r="32" spans="1:7" ht="15.75">
      <c r="A32" s="63"/>
      <c r="B32" s="611" t="s">
        <v>367</v>
      </c>
      <c r="C32" s="33"/>
      <c r="D32" s="67"/>
      <c r="E32" s="530"/>
      <c r="F32" s="530"/>
      <c r="G32" s="1013"/>
    </row>
    <row r="33" spans="1:7" ht="15.75">
      <c r="A33" s="1010"/>
      <c r="B33" s="112" t="s">
        <v>2434</v>
      </c>
      <c r="C33" s="44" t="s">
        <v>133</v>
      </c>
      <c r="D33" s="41" t="s">
        <v>2435</v>
      </c>
      <c r="E33" s="901">
        <v>944.40000000000009</v>
      </c>
      <c r="F33" s="901">
        <v>850</v>
      </c>
      <c r="G33" s="516">
        <v>765</v>
      </c>
    </row>
    <row r="34" spans="1:7" ht="15.75">
      <c r="A34" s="1010"/>
      <c r="B34" s="112" t="s">
        <v>2436</v>
      </c>
      <c r="C34" s="44" t="s">
        <v>133</v>
      </c>
      <c r="D34" s="41" t="s">
        <v>2437</v>
      </c>
      <c r="E34" s="901">
        <v>1148.1000000000001</v>
      </c>
      <c r="F34" s="901">
        <v>1033.3</v>
      </c>
      <c r="G34" s="516">
        <v>930</v>
      </c>
    </row>
    <row r="35" spans="1:7" ht="15.75">
      <c r="A35" s="1010"/>
      <c r="B35" s="112" t="s">
        <v>2438</v>
      </c>
      <c r="C35" s="44" t="s">
        <v>133</v>
      </c>
      <c r="D35" s="41" t="s">
        <v>2439</v>
      </c>
      <c r="E35" s="901">
        <v>1228.4000000000001</v>
      </c>
      <c r="F35" s="901">
        <v>1105.6000000000001</v>
      </c>
      <c r="G35" s="516">
        <v>995</v>
      </c>
    </row>
    <row r="36" spans="1:7" ht="15.75">
      <c r="A36" s="1010"/>
      <c r="B36" s="112" t="s">
        <v>2440</v>
      </c>
      <c r="C36" s="44" t="s">
        <v>133</v>
      </c>
      <c r="D36" s="41" t="s">
        <v>2441</v>
      </c>
      <c r="E36" s="901">
        <v>944.40000000000009</v>
      </c>
      <c r="F36" s="901">
        <v>850</v>
      </c>
      <c r="G36" s="516">
        <v>765</v>
      </c>
    </row>
    <row r="37" spans="1:7" ht="15.75">
      <c r="A37" s="1010"/>
      <c r="B37" s="112" t="s">
        <v>2442</v>
      </c>
      <c r="C37" s="44" t="s">
        <v>133</v>
      </c>
      <c r="D37" s="41" t="s">
        <v>2443</v>
      </c>
      <c r="E37" s="901">
        <v>1203.7</v>
      </c>
      <c r="F37" s="901">
        <v>1083.3</v>
      </c>
      <c r="G37" s="516">
        <v>975</v>
      </c>
    </row>
    <row r="38" spans="1:7" ht="15.75">
      <c r="A38" s="1010"/>
      <c r="B38" s="112" t="s">
        <v>2444</v>
      </c>
      <c r="C38" s="44" t="s">
        <v>133</v>
      </c>
      <c r="D38" s="41" t="s">
        <v>2445</v>
      </c>
      <c r="E38" s="901">
        <v>1253.1000000000001</v>
      </c>
      <c r="F38" s="901">
        <v>1127.8</v>
      </c>
      <c r="G38" s="516">
        <v>1015</v>
      </c>
    </row>
    <row r="39" spans="1:7" ht="15.75">
      <c r="A39" s="63"/>
      <c r="B39" s="544" t="s">
        <v>2446</v>
      </c>
      <c r="C39" s="54"/>
      <c r="D39" s="110" t="s">
        <v>150</v>
      </c>
      <c r="E39" s="58"/>
      <c r="F39" s="34" t="s">
        <v>151</v>
      </c>
      <c r="G39" s="141"/>
    </row>
    <row r="40" spans="1:7" ht="15.75">
      <c r="A40" s="63"/>
      <c r="B40" s="112" t="s">
        <v>2447</v>
      </c>
      <c r="C40" s="44"/>
      <c r="D40" s="41" t="s">
        <v>2448</v>
      </c>
      <c r="E40" s="45"/>
      <c r="F40" s="46">
        <v>0</v>
      </c>
      <c r="G40" s="142"/>
    </row>
    <row r="41" spans="1:7" ht="15.75">
      <c r="A41" s="63"/>
      <c r="B41" s="112" t="s">
        <v>2449</v>
      </c>
      <c r="C41" s="44"/>
      <c r="D41" s="41" t="s">
        <v>2450</v>
      </c>
      <c r="E41" s="45"/>
      <c r="F41" s="46">
        <v>0</v>
      </c>
      <c r="G41" s="142"/>
    </row>
    <row r="42" spans="1:7" ht="18">
      <c r="A42" s="63"/>
      <c r="B42" s="999" t="s">
        <v>2451</v>
      </c>
      <c r="C42" s="933"/>
      <c r="D42" s="933"/>
      <c r="E42" s="933"/>
      <c r="F42" s="933"/>
      <c r="G42" s="853"/>
    </row>
    <row r="43" spans="1:7" ht="15.75">
      <c r="A43" s="63"/>
      <c r="B43" s="544" t="s">
        <v>149</v>
      </c>
      <c r="C43" s="54"/>
      <c r="D43" s="110" t="s">
        <v>150</v>
      </c>
      <c r="E43" s="58"/>
      <c r="F43" s="34" t="s">
        <v>151</v>
      </c>
      <c r="G43" s="141"/>
    </row>
    <row r="44" spans="1:7" ht="15.75">
      <c r="A44" s="63"/>
      <c r="B44" s="112" t="s">
        <v>388</v>
      </c>
      <c r="C44" s="44"/>
      <c r="D44" s="41" t="s">
        <v>389</v>
      </c>
      <c r="E44" s="45"/>
      <c r="F44" s="46">
        <v>25</v>
      </c>
      <c r="G44" s="142"/>
    </row>
    <row r="45" spans="1:7" ht="15.75">
      <c r="A45" s="63"/>
      <c r="B45" s="112" t="s">
        <v>157</v>
      </c>
      <c r="C45" s="44"/>
      <c r="D45" s="41" t="s">
        <v>390</v>
      </c>
      <c r="E45" s="45"/>
      <c r="F45" s="46">
        <v>22</v>
      </c>
      <c r="G45" s="142"/>
    </row>
    <row r="46" spans="1:7" ht="20.25">
      <c r="A46" s="63"/>
      <c r="B46" s="112" t="s">
        <v>166</v>
      </c>
      <c r="C46" s="44"/>
      <c r="D46" s="395" t="s">
        <v>2411</v>
      </c>
      <c r="E46" s="45"/>
      <c r="F46" s="46">
        <v>70</v>
      </c>
      <c r="G46" s="142"/>
    </row>
    <row r="47" spans="1:7" ht="15.75">
      <c r="A47" s="63"/>
      <c r="B47" s="581" t="s">
        <v>1000</v>
      </c>
      <c r="C47" s="44"/>
      <c r="D47" s="41" t="s">
        <v>2452</v>
      </c>
      <c r="E47" s="45"/>
      <c r="F47" s="46">
        <v>20</v>
      </c>
      <c r="G47" s="142"/>
    </row>
    <row r="48" spans="1:7" ht="15.75">
      <c r="A48" s="63"/>
      <c r="B48" s="112" t="s">
        <v>310</v>
      </c>
      <c r="C48" s="44"/>
      <c r="D48" s="41" t="s">
        <v>171</v>
      </c>
      <c r="E48" s="45"/>
      <c r="F48" s="46" t="s">
        <v>165</v>
      </c>
      <c r="G48" s="142"/>
    </row>
    <row r="49" spans="1:7" ht="15.75">
      <c r="A49" s="63"/>
      <c r="B49" s="112" t="s">
        <v>920</v>
      </c>
      <c r="C49" s="44"/>
      <c r="D49" s="41" t="s">
        <v>921</v>
      </c>
      <c r="E49" s="45"/>
      <c r="F49" s="46">
        <v>20</v>
      </c>
      <c r="G49" s="142"/>
    </row>
    <row r="50" spans="1:7" ht="15.75">
      <c r="A50" s="63"/>
      <c r="B50" s="581" t="s">
        <v>2453</v>
      </c>
      <c r="C50" s="382"/>
      <c r="D50" s="395" t="s">
        <v>922</v>
      </c>
      <c r="E50" s="45"/>
      <c r="F50" s="46">
        <v>20</v>
      </c>
      <c r="G50" s="142"/>
    </row>
    <row r="51" spans="1:7" ht="15.75">
      <c r="A51" s="63"/>
      <c r="B51" s="112" t="s">
        <v>176</v>
      </c>
      <c r="C51" s="44"/>
      <c r="D51" s="41" t="s">
        <v>177</v>
      </c>
      <c r="E51" s="45"/>
      <c r="F51" s="46">
        <v>18</v>
      </c>
      <c r="G51" s="142"/>
    </row>
    <row r="52" spans="1:7" ht="15.75">
      <c r="A52" s="63"/>
      <c r="B52" s="112" t="s">
        <v>403</v>
      </c>
      <c r="C52" s="44"/>
      <c r="D52" s="41" t="s">
        <v>404</v>
      </c>
      <c r="E52" s="45"/>
      <c r="F52" s="46">
        <v>25</v>
      </c>
      <c r="G52" s="142"/>
    </row>
    <row r="53" spans="1:7" ht="15.75">
      <c r="A53" s="63"/>
      <c r="B53" s="1023" t="s">
        <v>180</v>
      </c>
      <c r="C53" s="1023" t="s">
        <v>135</v>
      </c>
      <c r="D53" s="1096" t="s">
        <v>150</v>
      </c>
      <c r="E53" s="1024">
        <v>0.15</v>
      </c>
      <c r="F53" s="1024">
        <v>0.1</v>
      </c>
      <c r="G53" s="1024">
        <v>0.05</v>
      </c>
    </row>
    <row r="54" spans="1:7" ht="15.75">
      <c r="A54" s="63"/>
      <c r="B54" s="112" t="s">
        <v>407</v>
      </c>
      <c r="C54" s="44" t="s">
        <v>408</v>
      </c>
      <c r="D54" s="41" t="s">
        <v>409</v>
      </c>
      <c r="E54" s="25">
        <v>234.60000000000002</v>
      </c>
      <c r="F54" s="25">
        <v>211.10000000000002</v>
      </c>
      <c r="G54" s="98">
        <v>190</v>
      </c>
    </row>
    <row r="55" spans="1:7" ht="24" customHeight="1">
      <c r="A55" s="146"/>
      <c r="B55" s="553" t="s">
        <v>410</v>
      </c>
      <c r="C55" s="137" t="s">
        <v>411</v>
      </c>
      <c r="D55" s="138" t="s">
        <v>412</v>
      </c>
      <c r="E55" s="756">
        <v>80.2</v>
      </c>
      <c r="F55" s="756">
        <v>72.2</v>
      </c>
      <c r="G55" s="613">
        <v>65</v>
      </c>
    </row>
    <row r="56" spans="1:7" ht="21" customHeight="1">
      <c r="A56" s="313" t="s">
        <v>205</v>
      </c>
      <c r="B56" s="313"/>
      <c r="C56" s="313"/>
      <c r="D56" s="313"/>
      <c r="E56" s="313"/>
      <c r="F56" s="313"/>
      <c r="G56" s="317"/>
    </row>
    <row r="57" spans="1:7" ht="33.75" customHeight="1">
      <c r="A57" s="574" t="s">
        <v>312</v>
      </c>
      <c r="B57" s="994" t="s">
        <v>134</v>
      </c>
      <c r="C57" s="995" t="s">
        <v>135</v>
      </c>
      <c r="D57" s="996" t="s">
        <v>2454</v>
      </c>
      <c r="E57" s="997">
        <v>0.15</v>
      </c>
      <c r="F57" s="997">
        <v>0.1</v>
      </c>
      <c r="G57" s="998">
        <v>0.05</v>
      </c>
    </row>
    <row r="58" spans="1:7" ht="15.75">
      <c r="A58" s="63"/>
      <c r="B58" s="949" t="s">
        <v>2455</v>
      </c>
      <c r="C58" s="950"/>
      <c r="D58" s="951"/>
      <c r="E58" s="952"/>
      <c r="F58" s="952"/>
      <c r="G58" s="953"/>
    </row>
    <row r="59" spans="1:7" ht="18" customHeight="1">
      <c r="A59" s="63"/>
      <c r="B59" s="579" t="s">
        <v>314</v>
      </c>
      <c r="C59" s="279"/>
      <c r="D59" s="280"/>
      <c r="E59" s="275"/>
      <c r="F59" s="275"/>
      <c r="G59" s="580"/>
    </row>
    <row r="60" spans="1:7" ht="18" customHeight="1">
      <c r="A60" s="766"/>
      <c r="B60" s="112" t="s">
        <v>2456</v>
      </c>
      <c r="C60" s="44"/>
      <c r="D60" s="41" t="s">
        <v>2457</v>
      </c>
      <c r="E60" s="901">
        <v>806.2</v>
      </c>
      <c r="F60" s="901">
        <v>725.6</v>
      </c>
      <c r="G60" s="516">
        <v>653</v>
      </c>
    </row>
    <row r="61" spans="1:7" ht="18" customHeight="1">
      <c r="A61" s="766"/>
      <c r="B61" s="112" t="s">
        <v>2458</v>
      </c>
      <c r="C61" s="44"/>
      <c r="D61" s="41" t="s">
        <v>2459</v>
      </c>
      <c r="E61" s="901">
        <v>872.90000000000009</v>
      </c>
      <c r="F61" s="901">
        <v>785.6</v>
      </c>
      <c r="G61" s="516">
        <v>707</v>
      </c>
    </row>
    <row r="62" spans="1:7" ht="18" customHeight="1">
      <c r="A62" s="766"/>
      <c r="B62" s="112" t="s">
        <v>2460</v>
      </c>
      <c r="C62" s="44"/>
      <c r="D62" s="41" t="s">
        <v>2461</v>
      </c>
      <c r="E62" s="901">
        <v>907.40000000000009</v>
      </c>
      <c r="F62" s="901">
        <v>816.7</v>
      </c>
      <c r="G62" s="516">
        <v>735</v>
      </c>
    </row>
    <row r="63" spans="1:7" ht="18" customHeight="1">
      <c r="A63" s="766"/>
      <c r="B63" s="112" t="s">
        <v>2462</v>
      </c>
      <c r="C63" s="44"/>
      <c r="D63" s="41" t="s">
        <v>2463</v>
      </c>
      <c r="E63" s="901">
        <v>938.2</v>
      </c>
      <c r="F63" s="901">
        <v>844.40000000000009</v>
      </c>
      <c r="G63" s="516">
        <v>760</v>
      </c>
    </row>
    <row r="64" spans="1:7" ht="18" customHeight="1">
      <c r="A64" s="766"/>
      <c r="B64" s="112" t="s">
        <v>2464</v>
      </c>
      <c r="C64" s="44"/>
      <c r="D64" s="41" t="s">
        <v>2465</v>
      </c>
      <c r="E64" s="901">
        <v>963</v>
      </c>
      <c r="F64" s="901">
        <v>866.7</v>
      </c>
      <c r="G64" s="516">
        <v>780</v>
      </c>
    </row>
    <row r="65" spans="1:7" ht="18" customHeight="1">
      <c r="A65" s="766"/>
      <c r="B65" s="112" t="s">
        <v>2466</v>
      </c>
      <c r="C65" s="44"/>
      <c r="D65" s="41" t="s">
        <v>2467</v>
      </c>
      <c r="E65" s="901">
        <v>806.2</v>
      </c>
      <c r="F65" s="901">
        <v>725.6</v>
      </c>
      <c r="G65" s="516">
        <v>653</v>
      </c>
    </row>
    <row r="66" spans="1:7" ht="18" customHeight="1">
      <c r="A66" s="766"/>
      <c r="B66" s="112" t="s">
        <v>2468</v>
      </c>
      <c r="C66" s="44"/>
      <c r="D66" s="41" t="s">
        <v>2469</v>
      </c>
      <c r="E66" s="901">
        <v>872.90000000000009</v>
      </c>
      <c r="F66" s="901">
        <v>785.6</v>
      </c>
      <c r="G66" s="516">
        <v>707</v>
      </c>
    </row>
    <row r="67" spans="1:7" ht="18" customHeight="1">
      <c r="A67" s="766"/>
      <c r="B67" s="112" t="s">
        <v>2470</v>
      </c>
      <c r="C67" s="44"/>
      <c r="D67" s="41" t="s">
        <v>2471</v>
      </c>
      <c r="E67" s="901">
        <v>963</v>
      </c>
      <c r="F67" s="901">
        <v>866.7</v>
      </c>
      <c r="G67" s="516">
        <v>780</v>
      </c>
    </row>
    <row r="68" spans="1:7" ht="18" customHeight="1">
      <c r="A68" s="766"/>
      <c r="B68" s="112" t="s">
        <v>2472</v>
      </c>
      <c r="C68" s="44"/>
      <c r="D68" s="41" t="s">
        <v>2473</v>
      </c>
      <c r="E68" s="901">
        <v>979</v>
      </c>
      <c r="F68" s="901">
        <v>881.1</v>
      </c>
      <c r="G68" s="516">
        <v>793</v>
      </c>
    </row>
    <row r="69" spans="1:7" ht="18" customHeight="1">
      <c r="A69" s="63"/>
      <c r="B69" s="611" t="s">
        <v>367</v>
      </c>
      <c r="C69" s="33"/>
      <c r="D69" s="67"/>
      <c r="E69" s="530"/>
      <c r="F69" s="530"/>
      <c r="G69" s="648"/>
    </row>
    <row r="70" spans="1:7" ht="18" customHeight="1">
      <c r="A70" s="766"/>
      <c r="B70" s="112" t="s">
        <v>2474</v>
      </c>
      <c r="C70" s="44"/>
      <c r="D70" s="41" t="s">
        <v>2475</v>
      </c>
      <c r="E70" s="901">
        <v>1018.6</v>
      </c>
      <c r="F70" s="901">
        <v>916.7</v>
      </c>
      <c r="G70" s="516">
        <v>825</v>
      </c>
    </row>
    <row r="71" spans="1:7" ht="18" customHeight="1">
      <c r="A71" s="766"/>
      <c r="B71" s="112" t="s">
        <v>2476</v>
      </c>
      <c r="C71" s="44"/>
      <c r="D71" s="41" t="s">
        <v>2477</v>
      </c>
      <c r="E71" s="901">
        <v>1061.8</v>
      </c>
      <c r="F71" s="901">
        <v>955.6</v>
      </c>
      <c r="G71" s="516">
        <v>860</v>
      </c>
    </row>
    <row r="72" spans="1:7" ht="18" customHeight="1">
      <c r="A72" s="766"/>
      <c r="B72" s="112" t="s">
        <v>2478</v>
      </c>
      <c r="C72" s="44"/>
      <c r="D72" s="41" t="s">
        <v>2479</v>
      </c>
      <c r="E72" s="901">
        <v>1123.4000000000001</v>
      </c>
      <c r="F72" s="901">
        <v>1011.1</v>
      </c>
      <c r="G72" s="516">
        <v>910</v>
      </c>
    </row>
    <row r="73" spans="1:7" ht="18" customHeight="1">
      <c r="A73" s="766"/>
      <c r="B73" s="112" t="s">
        <v>2480</v>
      </c>
      <c r="C73" s="44"/>
      <c r="D73" s="41" t="s">
        <v>2481</v>
      </c>
      <c r="E73" s="901">
        <v>1018.6</v>
      </c>
      <c r="F73" s="901">
        <v>916.7</v>
      </c>
      <c r="G73" s="516">
        <v>825</v>
      </c>
    </row>
    <row r="74" spans="1:7" ht="18" customHeight="1">
      <c r="A74" s="766"/>
      <c r="B74" s="112" t="s">
        <v>2482</v>
      </c>
      <c r="C74" s="44"/>
      <c r="D74" s="41" t="s">
        <v>2483</v>
      </c>
      <c r="E74" s="901">
        <v>1123.4000000000001</v>
      </c>
      <c r="F74" s="901">
        <v>1011.1</v>
      </c>
      <c r="G74" s="516">
        <v>910</v>
      </c>
    </row>
    <row r="75" spans="1:7" ht="18" customHeight="1">
      <c r="A75" s="766"/>
      <c r="B75" s="112" t="s">
        <v>2484</v>
      </c>
      <c r="C75" s="44"/>
      <c r="D75" s="41" t="s">
        <v>2485</v>
      </c>
      <c r="E75" s="901">
        <v>1166.7</v>
      </c>
      <c r="F75" s="901">
        <v>1050</v>
      </c>
      <c r="G75" s="516">
        <v>945</v>
      </c>
    </row>
    <row r="76" spans="1:7" ht="18">
      <c r="A76" s="63"/>
      <c r="B76" s="999" t="s">
        <v>2451</v>
      </c>
      <c r="C76" s="933"/>
      <c r="D76" s="933"/>
      <c r="E76" s="933"/>
      <c r="F76" s="933"/>
      <c r="G76" s="853"/>
    </row>
    <row r="77" spans="1:7" ht="15.75">
      <c r="A77" s="63"/>
      <c r="B77" s="544" t="s">
        <v>149</v>
      </c>
      <c r="C77" s="54"/>
      <c r="D77" s="110" t="s">
        <v>150</v>
      </c>
      <c r="E77" s="58"/>
      <c r="F77" s="34" t="s">
        <v>151</v>
      </c>
      <c r="G77" s="141"/>
    </row>
    <row r="78" spans="1:7" ht="15.75">
      <c r="A78" s="63"/>
      <c r="B78" s="112" t="s">
        <v>388</v>
      </c>
      <c r="C78" s="44"/>
      <c r="D78" s="41" t="s">
        <v>389</v>
      </c>
      <c r="E78" s="45"/>
      <c r="F78" s="46">
        <v>25</v>
      </c>
      <c r="G78" s="142"/>
    </row>
    <row r="79" spans="1:7" ht="15.75">
      <c r="A79" s="63"/>
      <c r="B79" s="112" t="s">
        <v>157</v>
      </c>
      <c r="C79" s="44"/>
      <c r="D79" s="41" t="s">
        <v>390</v>
      </c>
      <c r="E79" s="45"/>
      <c r="F79" s="46">
        <v>22</v>
      </c>
      <c r="G79" s="142"/>
    </row>
    <row r="80" spans="1:7" ht="20.25">
      <c r="A80" s="63"/>
      <c r="B80" s="112" t="s">
        <v>166</v>
      </c>
      <c r="C80" s="44"/>
      <c r="D80" s="395" t="s">
        <v>2411</v>
      </c>
      <c r="E80" s="45"/>
      <c r="F80" s="46">
        <v>70</v>
      </c>
      <c r="G80" s="142"/>
    </row>
    <row r="81" spans="1:7" ht="15.75">
      <c r="A81" s="63"/>
      <c r="B81" s="581" t="s">
        <v>1000</v>
      </c>
      <c r="C81" s="44"/>
      <c r="D81" s="41" t="s">
        <v>2452</v>
      </c>
      <c r="E81" s="45"/>
      <c r="F81" s="46">
        <v>20</v>
      </c>
      <c r="G81" s="142"/>
    </row>
    <row r="82" spans="1:7" ht="15.75">
      <c r="A82" s="63"/>
      <c r="B82" s="112" t="s">
        <v>920</v>
      </c>
      <c r="C82" s="44"/>
      <c r="D82" s="41" t="s">
        <v>921</v>
      </c>
      <c r="E82" s="45"/>
      <c r="F82" s="46">
        <v>20</v>
      </c>
      <c r="G82" s="142"/>
    </row>
    <row r="83" spans="1:7" ht="15.75">
      <c r="A83" s="63"/>
      <c r="B83" s="581" t="s">
        <v>2453</v>
      </c>
      <c r="C83" s="382"/>
      <c r="D83" s="395" t="s">
        <v>922</v>
      </c>
      <c r="E83" s="45"/>
      <c r="F83" s="46">
        <v>20</v>
      </c>
      <c r="G83" s="142"/>
    </row>
    <row r="84" spans="1:7" ht="15.75">
      <c r="A84" s="63"/>
      <c r="B84" s="112" t="s">
        <v>176</v>
      </c>
      <c r="C84" s="44"/>
      <c r="D84" s="41" t="s">
        <v>177</v>
      </c>
      <c r="E84" s="45"/>
      <c r="F84" s="46">
        <v>18</v>
      </c>
      <c r="G84" s="142"/>
    </row>
    <row r="85" spans="1:7" ht="15.75">
      <c r="A85" s="63"/>
      <c r="B85" s="112" t="s">
        <v>403</v>
      </c>
      <c r="C85" s="44"/>
      <c r="D85" s="41" t="s">
        <v>404</v>
      </c>
      <c r="E85" s="45"/>
      <c r="F85" s="46">
        <v>25</v>
      </c>
      <c r="G85" s="142"/>
    </row>
    <row r="86" spans="1:7" ht="15.75">
      <c r="A86" s="63"/>
      <c r="B86" s="1023" t="s">
        <v>180</v>
      </c>
      <c r="C86" s="1023" t="s">
        <v>135</v>
      </c>
      <c r="D86" s="1096" t="s">
        <v>150</v>
      </c>
      <c r="E86" s="1024">
        <v>0.15</v>
      </c>
      <c r="F86" s="1024">
        <v>0.1</v>
      </c>
      <c r="G86" s="1024">
        <v>0.05</v>
      </c>
    </row>
    <row r="87" spans="1:7" ht="15.75">
      <c r="A87" s="63"/>
      <c r="B87" s="1000" t="s">
        <v>407</v>
      </c>
      <c r="C87" s="337" t="s">
        <v>408</v>
      </c>
      <c r="D87" s="338" t="s">
        <v>409</v>
      </c>
      <c r="E87" s="339">
        <v>234.60000000000002</v>
      </c>
      <c r="F87" s="339">
        <v>211.10000000000002</v>
      </c>
      <c r="G87" s="1001">
        <v>190</v>
      </c>
    </row>
    <row r="88" spans="1:7" ht="24" customHeight="1">
      <c r="A88" s="146"/>
      <c r="B88" s="553" t="s">
        <v>410</v>
      </c>
      <c r="C88" s="137" t="s">
        <v>2486</v>
      </c>
      <c r="D88" s="625" t="s">
        <v>2487</v>
      </c>
      <c r="E88" s="756">
        <v>80.2</v>
      </c>
      <c r="F88" s="756">
        <v>72.2</v>
      </c>
      <c r="G88" s="613">
        <v>65</v>
      </c>
    </row>
    <row r="89" spans="1:7" ht="29.25" customHeight="1">
      <c r="A89" s="313" t="s">
        <v>205</v>
      </c>
      <c r="B89" s="313"/>
      <c r="C89" s="313"/>
      <c r="D89" s="313"/>
      <c r="E89" s="313"/>
      <c r="F89" s="313"/>
      <c r="G89" s="322"/>
    </row>
    <row r="90" spans="1:7" ht="24" customHeight="1">
      <c r="A90"/>
      <c r="B90" s="1002" t="s">
        <v>2488</v>
      </c>
      <c r="C90" s="1003"/>
      <c r="D90" s="1004" t="s">
        <v>150</v>
      </c>
      <c r="E90" s="559">
        <v>0.15</v>
      </c>
      <c r="F90" s="559">
        <v>0.1</v>
      </c>
      <c r="G90" s="560">
        <v>0.05</v>
      </c>
    </row>
    <row r="91" spans="1:7" customFormat="1" ht="24" customHeight="1">
      <c r="A91" s="766"/>
      <c r="B91" s="112" t="s">
        <v>2489</v>
      </c>
      <c r="C91" s="44" t="s">
        <v>133</v>
      </c>
      <c r="D91" s="41" t="s">
        <v>2490</v>
      </c>
      <c r="E91" s="218">
        <v>56.800000000000004</v>
      </c>
      <c r="F91" s="218">
        <v>51.1</v>
      </c>
      <c r="G91" s="516">
        <v>46</v>
      </c>
    </row>
    <row r="92" spans="1:7" customFormat="1" ht="24" customHeight="1">
      <c r="A92" s="766"/>
      <c r="B92" s="112" t="s">
        <v>2491</v>
      </c>
      <c r="C92" s="44" t="s">
        <v>133</v>
      </c>
      <c r="D92" s="41" t="s">
        <v>2492</v>
      </c>
      <c r="E92" s="218">
        <v>27.1</v>
      </c>
      <c r="F92" s="218">
        <v>24.400000000000002</v>
      </c>
      <c r="G92" s="516">
        <v>19</v>
      </c>
    </row>
    <row r="93" spans="1:7" customFormat="1" ht="24" customHeight="1">
      <c r="A93" s="766"/>
      <c r="B93" s="112" t="s">
        <v>2493</v>
      </c>
      <c r="C93" s="44" t="s">
        <v>133</v>
      </c>
      <c r="D93" s="41" t="s">
        <v>2494</v>
      </c>
      <c r="E93" s="218">
        <v>27.1</v>
      </c>
      <c r="F93" s="218">
        <v>24.400000000000002</v>
      </c>
      <c r="G93" s="516">
        <v>19</v>
      </c>
    </row>
    <row r="94" spans="1:7" customFormat="1" ht="24" customHeight="1">
      <c r="A94" s="766"/>
      <c r="B94" s="112" t="s">
        <v>2495</v>
      </c>
      <c r="C94" s="44" t="s">
        <v>133</v>
      </c>
      <c r="D94" s="41" t="s">
        <v>2496</v>
      </c>
      <c r="E94" s="218">
        <v>23.400000000000002</v>
      </c>
      <c r="F94" s="218">
        <v>21.1</v>
      </c>
      <c r="G94" s="516">
        <v>19</v>
      </c>
    </row>
    <row r="95" spans="1:7" customFormat="1" ht="24" customHeight="1">
      <c r="A95" s="766"/>
      <c r="B95" s="112" t="s">
        <v>2497</v>
      </c>
      <c r="C95" s="44" t="s">
        <v>133</v>
      </c>
      <c r="D95" s="41" t="s">
        <v>2498</v>
      </c>
      <c r="E95" s="218">
        <v>85.2</v>
      </c>
      <c r="F95" s="218">
        <v>76.7</v>
      </c>
      <c r="G95" s="516">
        <v>69</v>
      </c>
    </row>
    <row r="96" spans="1:7" customFormat="1" ht="24" customHeight="1">
      <c r="A96" s="766"/>
      <c r="B96" s="112" t="s">
        <v>2499</v>
      </c>
      <c r="C96" s="44" t="s">
        <v>133</v>
      </c>
      <c r="D96" s="41" t="s">
        <v>2500</v>
      </c>
      <c r="E96" s="218">
        <v>35.800000000000004</v>
      </c>
      <c r="F96" s="218">
        <v>32.200000000000003</v>
      </c>
      <c r="G96" s="516">
        <v>29</v>
      </c>
    </row>
    <row r="97" spans="1:7" customFormat="1" ht="24" customHeight="1">
      <c r="A97" s="766"/>
      <c r="B97" s="112" t="s">
        <v>2501</v>
      </c>
      <c r="C97" s="44" t="s">
        <v>133</v>
      </c>
      <c r="D97" s="41" t="s">
        <v>2502</v>
      </c>
      <c r="E97" s="218">
        <v>35.800000000000004</v>
      </c>
      <c r="F97" s="218">
        <v>32.200000000000003</v>
      </c>
      <c r="G97" s="516">
        <v>29</v>
      </c>
    </row>
    <row r="98" spans="1:7" customFormat="1" ht="24" customHeight="1">
      <c r="A98" s="766"/>
      <c r="B98" s="112" t="s">
        <v>2503</v>
      </c>
      <c r="C98" s="44" t="s">
        <v>133</v>
      </c>
      <c r="D98" s="41" t="s">
        <v>2504</v>
      </c>
      <c r="E98" s="218">
        <v>35.800000000000004</v>
      </c>
      <c r="F98" s="218">
        <v>32.200000000000003</v>
      </c>
      <c r="G98" s="516">
        <v>29</v>
      </c>
    </row>
    <row r="99" spans="1:7" customFormat="1" ht="24" customHeight="1">
      <c r="A99" s="766"/>
      <c r="B99" s="112" t="s">
        <v>2505</v>
      </c>
      <c r="C99" s="44" t="s">
        <v>133</v>
      </c>
      <c r="D99" s="41" t="s">
        <v>2506</v>
      </c>
      <c r="E99" s="218">
        <v>113.60000000000001</v>
      </c>
      <c r="F99" s="218">
        <v>102.2</v>
      </c>
      <c r="G99" s="516">
        <v>92</v>
      </c>
    </row>
    <row r="100" spans="1:7" customFormat="1" ht="24" customHeight="1">
      <c r="A100" s="766"/>
      <c r="B100" s="112" t="s">
        <v>2507</v>
      </c>
      <c r="C100" s="44" t="s">
        <v>133</v>
      </c>
      <c r="D100" s="41" t="s">
        <v>2508</v>
      </c>
      <c r="E100" s="218">
        <v>46.900000000000006</v>
      </c>
      <c r="F100" s="218">
        <v>42.2</v>
      </c>
      <c r="G100" s="516">
        <v>38</v>
      </c>
    </row>
    <row r="101" spans="1:7" customFormat="1" ht="24" customHeight="1">
      <c r="A101" s="766"/>
      <c r="B101" s="112" t="s">
        <v>2509</v>
      </c>
      <c r="C101" s="44" t="s">
        <v>133</v>
      </c>
      <c r="D101" s="41" t="s">
        <v>2510</v>
      </c>
      <c r="E101" s="218">
        <v>46.900000000000006</v>
      </c>
      <c r="F101" s="218">
        <v>42.2</v>
      </c>
      <c r="G101" s="516">
        <v>38</v>
      </c>
    </row>
    <row r="102" spans="1:7" customFormat="1" ht="24" customHeight="1">
      <c r="A102" s="766"/>
      <c r="B102" s="553" t="s">
        <v>2511</v>
      </c>
      <c r="C102" s="137" t="s">
        <v>133</v>
      </c>
      <c r="D102" s="138" t="s">
        <v>2512</v>
      </c>
      <c r="E102" s="626">
        <v>46.900000000000006</v>
      </c>
      <c r="F102" s="626">
        <v>42.2</v>
      </c>
      <c r="G102" s="627">
        <v>38</v>
      </c>
    </row>
    <row r="103" spans="1:7">
      <c r="A103" s="59" t="s">
        <v>222</v>
      </c>
      <c r="B103" s="40"/>
      <c r="C103" s="40"/>
      <c r="D103" s="254"/>
      <c r="E103" s="40"/>
      <c r="F103" s="40"/>
      <c r="G103" s="40"/>
    </row>
    <row r="104" spans="1:7">
      <c r="A104" s="40"/>
      <c r="B104" s="40"/>
      <c r="C104" s="40"/>
      <c r="D104" s="254"/>
      <c r="E104" s="40"/>
      <c r="F104" s="40"/>
      <c r="G104" s="40"/>
    </row>
  </sheetData>
  <hyperlinks>
    <hyperlink ref="A56:G56" r:id="rId1" display="Link to Beghelli Web Page" xr:uid="{9B2822F9-FDE3-445F-AB2C-02D8620123C4}"/>
    <hyperlink ref="A19" r:id="rId2" xr:uid="{739FFE73-CABF-488A-A604-410AEE1634F7}"/>
    <hyperlink ref="A89:G89" r:id="rId3" display="Link to Beghelli Web Page" xr:uid="{7239A2F5-43EA-409A-B773-D3837FD80AD6}"/>
    <hyperlink ref="A103" location="Index!A1" display="Return to Index" xr:uid="{A07DBAE1-8DEA-FC45-A7D6-42198F0D577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859F-43B3-AF4D-AFFB-C0CEF9CA9DA1}">
  <sheetPr>
    <tabColor rgb="FF00B0F0"/>
  </sheetPr>
  <dimension ref="A1:G91"/>
  <sheetViews>
    <sheetView topLeftCell="A65" zoomScaleNormal="100" workbookViewId="0">
      <selection activeCell="H47" sqref="H47"/>
    </sheetView>
  </sheetViews>
  <sheetFormatPr defaultColWidth="10.875" defaultRowHeight="15.75" customHeight="1"/>
  <cols>
    <col min="1" max="1" width="10.875" style="39"/>
    <col min="2" max="2" width="27.125" style="39" customWidth="1"/>
    <col min="3" max="3" width="12.125" style="39" customWidth="1"/>
    <col min="4" max="4" width="50" style="39" customWidth="1"/>
    <col min="5" max="7" width="10.875" style="39" customWidth="1"/>
    <col min="8" max="16384" width="10.875" style="39"/>
  </cols>
  <sheetData>
    <row r="1" spans="1:7" ht="30.95" customHeight="1">
      <c r="A1" s="1082" t="s">
        <v>92</v>
      </c>
      <c r="B1" s="1083"/>
      <c r="C1" s="1083"/>
      <c r="D1" s="1083"/>
      <c r="E1" s="1083"/>
      <c r="F1" s="1083"/>
      <c r="G1" s="1083"/>
    </row>
    <row r="2" spans="1:7">
      <c r="A2" s="309" t="s">
        <v>2513</v>
      </c>
      <c r="B2" s="1207" t="s">
        <v>134</v>
      </c>
      <c r="C2" s="1207" t="s">
        <v>135</v>
      </c>
      <c r="D2" s="1208" t="s">
        <v>150</v>
      </c>
      <c r="E2" s="1209">
        <v>0.15</v>
      </c>
      <c r="F2" s="1209">
        <v>0.1</v>
      </c>
      <c r="G2" s="1210">
        <v>0.05</v>
      </c>
    </row>
    <row r="3" spans="1:7" ht="15.95" customHeight="1">
      <c r="A3" s="63"/>
      <c r="B3" s="1166" t="s">
        <v>2514</v>
      </c>
      <c r="C3" s="1167"/>
      <c r="D3" s="1168"/>
      <c r="E3" s="1169"/>
      <c r="F3" s="1169"/>
      <c r="G3" s="1170"/>
    </row>
    <row r="4" spans="1:7">
      <c r="A4" s="63"/>
      <c r="B4" s="72" t="s">
        <v>2515</v>
      </c>
      <c r="C4" s="30">
        <v>100101012</v>
      </c>
      <c r="D4" s="38" t="s">
        <v>2516</v>
      </c>
      <c r="E4" s="217">
        <v>12.3</v>
      </c>
      <c r="F4" s="393">
        <v>11.100000000000001</v>
      </c>
      <c r="G4" s="1143">
        <v>10</v>
      </c>
    </row>
    <row r="5" spans="1:7" ht="18" customHeight="1">
      <c r="A5" s="63"/>
      <c r="B5" s="72" t="s">
        <v>2517</v>
      </c>
      <c r="C5" s="30">
        <v>100101013</v>
      </c>
      <c r="D5" s="38" t="s">
        <v>2518</v>
      </c>
      <c r="E5" s="217">
        <v>18.600000000000001</v>
      </c>
      <c r="F5" s="393">
        <v>16.7</v>
      </c>
      <c r="G5" s="1143">
        <v>15</v>
      </c>
    </row>
    <row r="6" spans="1:7" ht="18" customHeight="1">
      <c r="A6" s="63"/>
      <c r="B6" s="73" t="s">
        <v>2519</v>
      </c>
      <c r="C6" s="35">
        <v>100101014</v>
      </c>
      <c r="D6" s="37" t="s">
        <v>2520</v>
      </c>
      <c r="E6" s="217">
        <v>21</v>
      </c>
      <c r="F6" s="393">
        <v>18.900000000000002</v>
      </c>
      <c r="G6" s="1205">
        <v>17</v>
      </c>
    </row>
    <row r="7" spans="1:7" ht="18" customHeight="1">
      <c r="A7" s="63"/>
      <c r="B7" s="72" t="s">
        <v>2521</v>
      </c>
      <c r="C7" s="30">
        <v>100101015</v>
      </c>
      <c r="D7" s="38" t="s">
        <v>2522</v>
      </c>
      <c r="E7" s="217">
        <v>34.6</v>
      </c>
      <c r="F7" s="393">
        <v>31.1</v>
      </c>
      <c r="G7" s="1206">
        <v>28</v>
      </c>
    </row>
    <row r="8" spans="1:7" ht="18" customHeight="1">
      <c r="A8" s="312" t="s">
        <v>2523</v>
      </c>
      <c r="B8" s="332"/>
      <c r="C8" s="332"/>
      <c r="D8" s="332"/>
      <c r="E8" s="332"/>
      <c r="F8" s="332"/>
      <c r="G8" s="317"/>
    </row>
    <row r="9" spans="1:7" ht="18" customHeight="1">
      <c r="A9" s="312" t="s">
        <v>2524</v>
      </c>
      <c r="B9" s="332"/>
      <c r="C9" s="332"/>
      <c r="D9" s="332"/>
      <c r="E9" s="332"/>
      <c r="F9" s="332"/>
      <c r="G9" s="317"/>
    </row>
    <row r="10" spans="1:7">
      <c r="A10" s="298" t="s">
        <v>2525</v>
      </c>
      <c r="B10" s="277" t="s">
        <v>134</v>
      </c>
      <c r="C10" s="277" t="s">
        <v>135</v>
      </c>
      <c r="D10" s="306" t="s">
        <v>540</v>
      </c>
      <c r="E10" s="274">
        <v>0.15</v>
      </c>
      <c r="F10" s="281">
        <v>0.1</v>
      </c>
      <c r="G10" s="274">
        <v>0.05</v>
      </c>
    </row>
    <row r="11" spans="1:7">
      <c r="A11" s="56"/>
      <c r="B11" s="300" t="s">
        <v>2526</v>
      </c>
      <c r="C11" s="155">
        <v>101100412</v>
      </c>
      <c r="D11" s="308" t="s">
        <v>2527</v>
      </c>
      <c r="E11" s="217">
        <v>18.600000000000001</v>
      </c>
      <c r="F11" s="393">
        <v>16.7</v>
      </c>
      <c r="G11" s="1211">
        <v>15</v>
      </c>
    </row>
    <row r="12" spans="1:7">
      <c r="A12" s="56"/>
      <c r="B12" s="100" t="s">
        <v>2528</v>
      </c>
      <c r="C12" s="44">
        <v>101100413</v>
      </c>
      <c r="D12" s="41" t="s">
        <v>2529</v>
      </c>
      <c r="E12" s="217">
        <v>25.900000000000002</v>
      </c>
      <c r="F12" s="393">
        <v>23.3</v>
      </c>
      <c r="G12" s="1212">
        <v>21</v>
      </c>
    </row>
    <row r="13" spans="1:7">
      <c r="A13" s="56"/>
      <c r="B13" s="100" t="s">
        <v>2530</v>
      </c>
      <c r="C13" s="44">
        <v>101100414</v>
      </c>
      <c r="D13" s="41" t="s">
        <v>2531</v>
      </c>
      <c r="E13" s="217">
        <v>34.6</v>
      </c>
      <c r="F13" s="393">
        <v>31.1</v>
      </c>
      <c r="G13" s="1212">
        <v>28</v>
      </c>
    </row>
    <row r="14" spans="1:7">
      <c r="A14" s="56"/>
      <c r="B14" s="100" t="s">
        <v>2532</v>
      </c>
      <c r="C14" s="44">
        <v>101100415</v>
      </c>
      <c r="D14" s="41" t="s">
        <v>2533</v>
      </c>
      <c r="E14" s="1221">
        <v>53.1</v>
      </c>
      <c r="F14" s="1222">
        <v>47.800000000000004</v>
      </c>
      <c r="G14" s="1223">
        <v>43</v>
      </c>
    </row>
    <row r="15" spans="1:7">
      <c r="A15" s="101"/>
      <c r="B15" s="53" t="s">
        <v>149</v>
      </c>
      <c r="C15" s="54"/>
      <c r="D15" s="58" t="s">
        <v>700</v>
      </c>
      <c r="E15" s="1213"/>
      <c r="F15" s="1214" t="s">
        <v>151</v>
      </c>
      <c r="G15" s="1215"/>
    </row>
    <row r="16" spans="1:7">
      <c r="A16" s="56"/>
      <c r="B16" s="100" t="s">
        <v>157</v>
      </c>
      <c r="C16" s="44"/>
      <c r="D16" s="71" t="s">
        <v>2534</v>
      </c>
      <c r="E16" s="1216"/>
      <c r="F16" s="46">
        <v>23</v>
      </c>
      <c r="G16" s="1217"/>
    </row>
    <row r="17" spans="1:7">
      <c r="A17" s="56"/>
      <c r="B17" s="100" t="s">
        <v>517</v>
      </c>
      <c r="C17" s="44"/>
      <c r="D17" s="71" t="s">
        <v>162</v>
      </c>
      <c r="E17" s="1216"/>
      <c r="F17" s="46">
        <v>4.5</v>
      </c>
      <c r="G17" s="1217"/>
    </row>
    <row r="18" spans="1:7">
      <c r="A18" s="56"/>
      <c r="B18" s="100" t="s">
        <v>2535</v>
      </c>
      <c r="C18" s="44"/>
      <c r="D18" s="71" t="s">
        <v>2536</v>
      </c>
      <c r="E18" s="1218"/>
      <c r="F18" s="1219">
        <v>8</v>
      </c>
      <c r="G18" s="1220"/>
    </row>
    <row r="19" spans="1:7" ht="21" customHeight="1">
      <c r="A19" s="312" t="s">
        <v>205</v>
      </c>
      <c r="B19" s="332"/>
      <c r="C19" s="332"/>
      <c r="D19" s="332"/>
      <c r="E19" s="332"/>
      <c r="F19" s="332"/>
      <c r="G19" s="317"/>
    </row>
    <row r="20" spans="1:7">
      <c r="A20" s="298" t="s">
        <v>2537</v>
      </c>
      <c r="B20" s="1020" t="s">
        <v>134</v>
      </c>
      <c r="C20" s="1020" t="s">
        <v>135</v>
      </c>
      <c r="D20" s="537" t="s">
        <v>986</v>
      </c>
      <c r="E20" s="372">
        <v>0.15</v>
      </c>
      <c r="F20" s="285">
        <v>0.1</v>
      </c>
      <c r="G20" s="372">
        <v>0.05</v>
      </c>
    </row>
    <row r="21" spans="1:7" ht="15.95" customHeight="1">
      <c r="A21" s="767"/>
      <c r="B21" s="1166" t="s">
        <v>2538</v>
      </c>
      <c r="C21" s="1224"/>
      <c r="D21" s="1224"/>
      <c r="E21" s="1224"/>
      <c r="F21" s="1224"/>
      <c r="G21" s="1225"/>
    </row>
    <row r="22" spans="1:7">
      <c r="A22" s="56"/>
      <c r="B22" s="299" t="s">
        <v>2539</v>
      </c>
      <c r="C22" s="155" t="s">
        <v>133</v>
      </c>
      <c r="D22" s="308" t="s">
        <v>2540</v>
      </c>
      <c r="E22" s="217">
        <v>45.7</v>
      </c>
      <c r="F22" s="393">
        <v>41.1</v>
      </c>
      <c r="G22" s="1211">
        <v>37</v>
      </c>
    </row>
    <row r="23" spans="1:7">
      <c r="A23" s="56"/>
      <c r="B23" s="43" t="s">
        <v>2541</v>
      </c>
      <c r="C23" s="44" t="s">
        <v>133</v>
      </c>
      <c r="D23" s="41" t="s">
        <v>2542</v>
      </c>
      <c r="E23" s="217">
        <v>51.900000000000006</v>
      </c>
      <c r="F23" s="393">
        <v>46.7</v>
      </c>
      <c r="G23" s="1212">
        <v>42</v>
      </c>
    </row>
    <row r="24" spans="1:7">
      <c r="A24" s="56"/>
      <c r="B24" s="43" t="s">
        <v>2543</v>
      </c>
      <c r="C24" s="44" t="s">
        <v>2544</v>
      </c>
      <c r="D24" s="41" t="s">
        <v>2545</v>
      </c>
      <c r="E24" s="217">
        <v>30.900000000000002</v>
      </c>
      <c r="F24" s="393">
        <v>27.8</v>
      </c>
      <c r="G24" s="1212">
        <v>25</v>
      </c>
    </row>
    <row r="25" spans="1:7">
      <c r="A25" s="56"/>
      <c r="B25" s="43" t="s">
        <v>2546</v>
      </c>
      <c r="C25" s="44" t="s">
        <v>133</v>
      </c>
      <c r="D25" s="41" t="s">
        <v>2547</v>
      </c>
      <c r="E25" s="217">
        <v>42</v>
      </c>
      <c r="F25" s="393">
        <v>37.800000000000004</v>
      </c>
      <c r="G25" s="1212">
        <v>34</v>
      </c>
    </row>
    <row r="26" spans="1:7">
      <c r="A26" s="56"/>
      <c r="B26" s="43" t="s">
        <v>2548</v>
      </c>
      <c r="C26" s="44" t="s">
        <v>2549</v>
      </c>
      <c r="D26" s="41" t="s">
        <v>2550</v>
      </c>
      <c r="E26" s="217">
        <v>45.7</v>
      </c>
      <c r="F26" s="393">
        <v>41.1</v>
      </c>
      <c r="G26" s="1212">
        <v>37</v>
      </c>
    </row>
    <row r="27" spans="1:7">
      <c r="A27" s="56"/>
      <c r="B27" s="43" t="s">
        <v>2551</v>
      </c>
      <c r="C27" s="44" t="s">
        <v>2552</v>
      </c>
      <c r="D27" s="41" t="s">
        <v>2553</v>
      </c>
      <c r="E27" s="217">
        <v>51.900000000000006</v>
      </c>
      <c r="F27" s="393">
        <v>46.7</v>
      </c>
      <c r="G27" s="1212">
        <v>42</v>
      </c>
    </row>
    <row r="28" spans="1:7" ht="15.95" customHeight="1">
      <c r="A28" s="101"/>
      <c r="B28" s="1226" t="s">
        <v>2554</v>
      </c>
      <c r="C28" s="1227"/>
      <c r="D28" s="1227"/>
      <c r="E28" s="1227"/>
      <c r="F28" s="1227"/>
      <c r="G28" s="1228"/>
    </row>
    <row r="29" spans="1:7">
      <c r="A29" s="56"/>
      <c r="B29" s="43" t="s">
        <v>2555</v>
      </c>
      <c r="C29" s="44" t="s">
        <v>2556</v>
      </c>
      <c r="D29" s="41" t="s">
        <v>2557</v>
      </c>
      <c r="E29" s="217">
        <v>92.600000000000009</v>
      </c>
      <c r="F29" s="393">
        <v>83.300000000000011</v>
      </c>
      <c r="G29" s="1212">
        <v>75</v>
      </c>
    </row>
    <row r="30" spans="1:7">
      <c r="A30" s="56"/>
      <c r="B30" s="43" t="s">
        <v>2558</v>
      </c>
      <c r="C30" s="44" t="s">
        <v>133</v>
      </c>
      <c r="D30" s="41" t="s">
        <v>2559</v>
      </c>
      <c r="E30" s="217">
        <v>104.9</v>
      </c>
      <c r="F30" s="393">
        <v>94.4</v>
      </c>
      <c r="G30" s="1212">
        <v>85</v>
      </c>
    </row>
    <row r="31" spans="1:7">
      <c r="A31" s="56"/>
      <c r="B31" s="43" t="s">
        <v>2560</v>
      </c>
      <c r="C31" s="44" t="s">
        <v>2561</v>
      </c>
      <c r="D31" s="41" t="s">
        <v>2562</v>
      </c>
      <c r="E31" s="217">
        <v>61.800000000000004</v>
      </c>
      <c r="F31" s="393">
        <v>55.6</v>
      </c>
      <c r="G31" s="1212">
        <v>50</v>
      </c>
    </row>
    <row r="32" spans="1:7">
      <c r="A32" s="56"/>
      <c r="B32" s="43" t="s">
        <v>2563</v>
      </c>
      <c r="C32" s="44" t="s">
        <v>2564</v>
      </c>
      <c r="D32" s="41" t="s">
        <v>2565</v>
      </c>
      <c r="E32" s="217">
        <v>84</v>
      </c>
      <c r="F32" s="393">
        <v>75.600000000000009</v>
      </c>
      <c r="G32" s="1212">
        <v>68</v>
      </c>
    </row>
    <row r="33" spans="1:7">
      <c r="A33" s="56"/>
      <c r="B33" s="43" t="s">
        <v>2566</v>
      </c>
      <c r="C33" s="44" t="s">
        <v>2567</v>
      </c>
      <c r="D33" s="41" t="s">
        <v>2568</v>
      </c>
      <c r="E33" s="217">
        <v>92.600000000000009</v>
      </c>
      <c r="F33" s="393">
        <v>83.300000000000011</v>
      </c>
      <c r="G33" s="1212">
        <v>75</v>
      </c>
    </row>
    <row r="34" spans="1:7">
      <c r="A34" s="56"/>
      <c r="B34" s="43" t="s">
        <v>2569</v>
      </c>
      <c r="C34" s="44" t="s">
        <v>2570</v>
      </c>
      <c r="D34" s="41" t="s">
        <v>2571</v>
      </c>
      <c r="E34" s="1221">
        <v>104.9</v>
      </c>
      <c r="F34" s="1222">
        <v>94.4</v>
      </c>
      <c r="G34" s="1223">
        <v>85</v>
      </c>
    </row>
    <row r="35" spans="1:7" ht="15.95" customHeight="1">
      <c r="A35" s="56"/>
      <c r="B35" s="53" t="s">
        <v>149</v>
      </c>
      <c r="C35" s="54"/>
      <c r="D35" s="58" t="s">
        <v>700</v>
      </c>
      <c r="E35" s="1213"/>
      <c r="F35" s="1229" t="s">
        <v>151</v>
      </c>
      <c r="G35" s="1215"/>
    </row>
    <row r="36" spans="1:7">
      <c r="A36" s="56"/>
      <c r="B36" s="41" t="s">
        <v>517</v>
      </c>
      <c r="C36" s="44"/>
      <c r="D36" s="71" t="s">
        <v>162</v>
      </c>
      <c r="E36" s="1216"/>
      <c r="F36" s="510">
        <v>20</v>
      </c>
      <c r="G36" s="497"/>
    </row>
    <row r="37" spans="1:7">
      <c r="A37" s="63"/>
      <c r="B37" s="41" t="s">
        <v>2572</v>
      </c>
      <c r="C37" s="44"/>
      <c r="D37" s="71" t="s">
        <v>2573</v>
      </c>
      <c r="E37" s="1218"/>
      <c r="F37" s="1219" t="s">
        <v>2574</v>
      </c>
      <c r="G37" s="1220"/>
    </row>
    <row r="38" spans="1:7" ht="21" customHeight="1">
      <c r="A38" s="312" t="s">
        <v>205</v>
      </c>
      <c r="B38" s="332"/>
      <c r="C38" s="332"/>
      <c r="D38" s="332"/>
      <c r="E38" s="332"/>
      <c r="F38" s="332"/>
      <c r="G38" s="317"/>
    </row>
    <row r="39" spans="1:7">
      <c r="A39" s="298" t="s">
        <v>104</v>
      </c>
      <c r="B39" s="277" t="s">
        <v>134</v>
      </c>
      <c r="C39" s="277" t="s">
        <v>135</v>
      </c>
      <c r="D39" s="306" t="s">
        <v>2313</v>
      </c>
      <c r="E39" s="274">
        <v>0.15</v>
      </c>
      <c r="F39" s="281">
        <v>0.1</v>
      </c>
      <c r="G39" s="1230">
        <v>0.05</v>
      </c>
    </row>
    <row r="40" spans="1:7">
      <c r="A40" s="75"/>
      <c r="B40" s="299" t="s">
        <v>2575</v>
      </c>
      <c r="C40" s="155">
        <v>101100235</v>
      </c>
      <c r="D40" s="308" t="s">
        <v>2576</v>
      </c>
      <c r="E40" s="217">
        <v>12.3</v>
      </c>
      <c r="F40" s="393">
        <v>11.100000000000001</v>
      </c>
      <c r="G40" s="1231">
        <v>10</v>
      </c>
    </row>
    <row r="41" spans="1:7">
      <c r="A41" s="75"/>
      <c r="B41" s="43" t="s">
        <v>2577</v>
      </c>
      <c r="C41" s="44">
        <v>101100243</v>
      </c>
      <c r="D41" s="41" t="s">
        <v>2578</v>
      </c>
      <c r="E41" s="217">
        <v>21</v>
      </c>
      <c r="F41" s="393">
        <v>18.900000000000002</v>
      </c>
      <c r="G41" s="1231">
        <v>17</v>
      </c>
    </row>
    <row r="42" spans="1:7">
      <c r="A42" s="75"/>
      <c r="B42" s="43" t="s">
        <v>2579</v>
      </c>
      <c r="C42" s="44">
        <v>101100504</v>
      </c>
      <c r="D42" s="41" t="s">
        <v>2580</v>
      </c>
      <c r="E42" s="217">
        <v>24.700000000000003</v>
      </c>
      <c r="F42" s="393">
        <v>22.200000000000003</v>
      </c>
      <c r="G42" s="1231">
        <v>20</v>
      </c>
    </row>
    <row r="43" spans="1:7">
      <c r="A43" s="75"/>
      <c r="B43" s="43" t="s">
        <v>2581</v>
      </c>
      <c r="C43" s="44">
        <v>101100238</v>
      </c>
      <c r="D43" s="41" t="s">
        <v>2582</v>
      </c>
      <c r="E43" s="217">
        <v>18.600000000000001</v>
      </c>
      <c r="F43" s="393">
        <v>16.7</v>
      </c>
      <c r="G43" s="1231">
        <v>15</v>
      </c>
    </row>
    <row r="44" spans="1:7">
      <c r="A44" s="56"/>
      <c r="B44" s="43" t="s">
        <v>2583</v>
      </c>
      <c r="C44" s="44">
        <v>101100244</v>
      </c>
      <c r="D44" s="41" t="s">
        <v>2584</v>
      </c>
      <c r="E44" s="217">
        <v>34.6</v>
      </c>
      <c r="F44" s="393">
        <v>31.1</v>
      </c>
      <c r="G44" s="1231">
        <v>28</v>
      </c>
    </row>
    <row r="45" spans="1:7">
      <c r="A45" s="74"/>
      <c r="B45" s="43" t="s">
        <v>2585</v>
      </c>
      <c r="C45" s="44">
        <v>101100548</v>
      </c>
      <c r="D45" s="41" t="s">
        <v>2586</v>
      </c>
      <c r="E45" s="217">
        <v>38.200000000000003</v>
      </c>
      <c r="F45" s="393">
        <v>34.4</v>
      </c>
      <c r="G45" s="1232">
        <v>31</v>
      </c>
    </row>
    <row r="46" spans="1:7" ht="21" customHeight="1">
      <c r="A46" s="312" t="s">
        <v>205</v>
      </c>
      <c r="B46" s="332"/>
      <c r="C46" s="332"/>
      <c r="D46" s="332"/>
      <c r="E46" s="332"/>
      <c r="F46" s="332"/>
      <c r="G46" s="317"/>
    </row>
    <row r="47" spans="1:7">
      <c r="A47" s="298" t="s">
        <v>111</v>
      </c>
      <c r="B47" s="277" t="s">
        <v>134</v>
      </c>
      <c r="C47" s="277" t="s">
        <v>135</v>
      </c>
      <c r="D47" s="329" t="s">
        <v>2587</v>
      </c>
      <c r="E47" s="274">
        <v>0.15</v>
      </c>
      <c r="F47" s="281">
        <v>0.1</v>
      </c>
      <c r="G47" s="274">
        <v>0.05</v>
      </c>
    </row>
    <row r="48" spans="1:7">
      <c r="A48" s="75"/>
      <c r="B48" s="299" t="s">
        <v>2588</v>
      </c>
      <c r="C48" s="155" t="s">
        <v>2588</v>
      </c>
      <c r="D48" s="308" t="s">
        <v>2589</v>
      </c>
      <c r="E48" s="217">
        <v>12.3</v>
      </c>
      <c r="F48" s="393">
        <v>11.100000000000001</v>
      </c>
      <c r="G48" s="1211">
        <v>10</v>
      </c>
    </row>
    <row r="49" spans="1:7">
      <c r="A49" s="74"/>
      <c r="B49" s="43" t="s">
        <v>2590</v>
      </c>
      <c r="C49" s="44" t="s">
        <v>2590</v>
      </c>
      <c r="D49" s="41" t="s">
        <v>2591</v>
      </c>
      <c r="E49" s="217">
        <v>18.600000000000001</v>
      </c>
      <c r="F49" s="393">
        <v>16.7</v>
      </c>
      <c r="G49" s="1212">
        <v>15</v>
      </c>
    </row>
    <row r="50" spans="1:7">
      <c r="A50" s="56"/>
      <c r="B50" s="43" t="s">
        <v>2592</v>
      </c>
      <c r="C50" s="44" t="s">
        <v>2592</v>
      </c>
      <c r="D50" s="41" t="s">
        <v>2593</v>
      </c>
      <c r="E50" s="217">
        <v>22.200000000000003</v>
      </c>
      <c r="F50" s="393">
        <v>20</v>
      </c>
      <c r="G50" s="1144">
        <v>18</v>
      </c>
    </row>
    <row r="51" spans="1:7" ht="21" customHeight="1">
      <c r="A51" s="312" t="s">
        <v>205</v>
      </c>
      <c r="B51" s="332"/>
      <c r="C51" s="332"/>
      <c r="D51" s="332"/>
      <c r="E51" s="332"/>
      <c r="F51" s="332"/>
      <c r="G51" s="317"/>
    </row>
    <row r="52" spans="1:7">
      <c r="A52" s="298" t="s">
        <v>119</v>
      </c>
      <c r="B52" s="1020" t="s">
        <v>134</v>
      </c>
      <c r="C52" s="1020" t="s">
        <v>135</v>
      </c>
      <c r="D52" s="537" t="s">
        <v>2594</v>
      </c>
      <c r="E52" s="372">
        <v>0.15</v>
      </c>
      <c r="F52" s="285">
        <v>0.1</v>
      </c>
      <c r="G52" s="274">
        <v>0.05</v>
      </c>
    </row>
    <row r="53" spans="1:7" ht="15.95" customHeight="1">
      <c r="A53" s="1019"/>
      <c r="B53" s="1166" t="s">
        <v>2538</v>
      </c>
      <c r="C53" s="1167"/>
      <c r="D53" s="1168"/>
      <c r="E53" s="1169"/>
      <c r="F53" s="1169"/>
      <c r="G53" s="1236"/>
    </row>
    <row r="54" spans="1:7">
      <c r="A54" s="63"/>
      <c r="B54" s="1233" t="s">
        <v>2595</v>
      </c>
      <c r="C54" s="1234" t="s">
        <v>2596</v>
      </c>
      <c r="D54" s="1173" t="s">
        <v>2597</v>
      </c>
      <c r="E54" s="1235">
        <v>22.200000000000003</v>
      </c>
      <c r="F54" s="1235">
        <v>20</v>
      </c>
      <c r="G54" s="117">
        <v>18</v>
      </c>
    </row>
    <row r="55" spans="1:7">
      <c r="A55" s="63"/>
      <c r="B55" s="445" t="s">
        <v>2598</v>
      </c>
      <c r="C55" s="446" t="s">
        <v>2599</v>
      </c>
      <c r="D55" s="1156" t="s">
        <v>2600</v>
      </c>
      <c r="E55" s="1157">
        <v>49.300000000000004</v>
      </c>
      <c r="F55" s="1157">
        <v>44.400000000000006</v>
      </c>
      <c r="G55" s="273">
        <v>40</v>
      </c>
    </row>
    <row r="56" spans="1:7">
      <c r="A56" s="63"/>
      <c r="B56" s="445" t="s">
        <v>2601</v>
      </c>
      <c r="C56" s="446"/>
      <c r="D56" s="1156" t="s">
        <v>2602</v>
      </c>
      <c r="E56" s="1157">
        <v>19.8</v>
      </c>
      <c r="F56" s="1157">
        <v>17.8</v>
      </c>
      <c r="G56" s="273">
        <v>16</v>
      </c>
    </row>
    <row r="57" spans="1:7">
      <c r="A57" s="63"/>
      <c r="B57" s="445" t="s">
        <v>2603</v>
      </c>
      <c r="C57" s="446" t="s">
        <v>2604</v>
      </c>
      <c r="D57" s="1156" t="s">
        <v>2605</v>
      </c>
      <c r="E57" s="1157">
        <v>22.200000000000003</v>
      </c>
      <c r="F57" s="1157">
        <v>20</v>
      </c>
      <c r="G57" s="273">
        <v>18</v>
      </c>
    </row>
    <row r="58" spans="1:7">
      <c r="A58" s="63"/>
      <c r="B58" s="445" t="s">
        <v>2606</v>
      </c>
      <c r="C58" s="446" t="s">
        <v>2607</v>
      </c>
      <c r="D58" s="1156" t="s">
        <v>2608</v>
      </c>
      <c r="E58" s="1157">
        <v>49.300000000000004</v>
      </c>
      <c r="F58" s="1157">
        <v>44.400000000000006</v>
      </c>
      <c r="G58" s="273">
        <v>40</v>
      </c>
    </row>
    <row r="59" spans="1:7">
      <c r="A59" s="63"/>
      <c r="B59" s="445" t="s">
        <v>2609</v>
      </c>
      <c r="C59" s="446"/>
      <c r="D59" s="1156" t="s">
        <v>2610</v>
      </c>
      <c r="E59" s="1157">
        <v>22.200000000000003</v>
      </c>
      <c r="F59" s="1157">
        <v>20</v>
      </c>
      <c r="G59" s="273">
        <v>18</v>
      </c>
    </row>
    <row r="60" spans="1:7">
      <c r="A60" s="63"/>
      <c r="B60" s="445" t="s">
        <v>2611</v>
      </c>
      <c r="C60" s="446" t="s">
        <v>2612</v>
      </c>
      <c r="D60" s="1156" t="s">
        <v>2613</v>
      </c>
      <c r="E60" s="1157">
        <v>49.300000000000004</v>
      </c>
      <c r="F60" s="1157">
        <v>44.400000000000006</v>
      </c>
      <c r="G60" s="273">
        <v>40</v>
      </c>
    </row>
    <row r="61" spans="1:7">
      <c r="A61" s="63"/>
      <c r="B61" s="445" t="s">
        <v>2614</v>
      </c>
      <c r="C61" s="446"/>
      <c r="D61" s="1156" t="s">
        <v>2615</v>
      </c>
      <c r="E61" s="219">
        <f>MROUND(F61/0.9,0.1)</f>
        <v>30.900000000000002</v>
      </c>
      <c r="F61" s="219">
        <f>MROUND(G61/0.9,0.1)</f>
        <v>27.8</v>
      </c>
      <c r="G61" s="62">
        <v>25</v>
      </c>
    </row>
    <row r="62" spans="1:7">
      <c r="A62" s="63"/>
      <c r="B62" s="1237" t="s">
        <v>2616</v>
      </c>
      <c r="C62" s="1238"/>
      <c r="D62" s="1165" t="s">
        <v>2617</v>
      </c>
      <c r="E62" s="1059">
        <f>MROUND(F62/0.9,0.1)</f>
        <v>30.900000000000002</v>
      </c>
      <c r="F62" s="1059">
        <f>MROUND(G62/0.9,0.1)</f>
        <v>27.8</v>
      </c>
      <c r="G62" s="345">
        <v>25</v>
      </c>
    </row>
    <row r="63" spans="1:7" ht="15.95" customHeight="1">
      <c r="A63" s="63"/>
      <c r="B63" s="1166" t="s">
        <v>2554</v>
      </c>
      <c r="C63" s="1167"/>
      <c r="D63" s="1168"/>
      <c r="E63" s="1169"/>
      <c r="F63" s="1169"/>
      <c r="G63" s="1170"/>
    </row>
    <row r="64" spans="1:7">
      <c r="A64" s="63"/>
      <c r="B64" s="1233" t="s">
        <v>2618</v>
      </c>
      <c r="C64" s="1234" t="s">
        <v>2619</v>
      </c>
      <c r="D64" s="1173" t="s">
        <v>2620</v>
      </c>
      <c r="E64" s="1235">
        <v>45.7</v>
      </c>
      <c r="F64" s="1235">
        <v>41.1</v>
      </c>
      <c r="G64" s="117">
        <v>37</v>
      </c>
    </row>
    <row r="65" spans="1:7">
      <c r="A65" s="63"/>
      <c r="B65" s="445" t="s">
        <v>2621</v>
      </c>
      <c r="C65" s="446" t="s">
        <v>133</v>
      </c>
      <c r="D65" s="1156" t="s">
        <v>2622</v>
      </c>
      <c r="E65" s="1157">
        <v>98.800000000000011</v>
      </c>
      <c r="F65" s="1157">
        <v>88.9</v>
      </c>
      <c r="G65" s="273">
        <v>80</v>
      </c>
    </row>
    <row r="66" spans="1:7">
      <c r="A66" s="63"/>
      <c r="B66" s="445" t="s">
        <v>2623</v>
      </c>
      <c r="C66" s="446"/>
      <c r="D66" s="1156" t="s">
        <v>2624</v>
      </c>
      <c r="E66" s="1157">
        <v>39.6</v>
      </c>
      <c r="F66" s="1157">
        <v>35.6</v>
      </c>
      <c r="G66" s="273">
        <v>32</v>
      </c>
    </row>
    <row r="67" spans="1:7">
      <c r="A67" s="63"/>
      <c r="B67" s="445" t="s">
        <v>2625</v>
      </c>
      <c r="C67" s="446" t="s">
        <v>2626</v>
      </c>
      <c r="D67" s="1156" t="s">
        <v>2627</v>
      </c>
      <c r="E67" s="1157">
        <v>45.7</v>
      </c>
      <c r="F67" s="1157">
        <v>41.1</v>
      </c>
      <c r="G67" s="273">
        <v>37</v>
      </c>
    </row>
    <row r="68" spans="1:7">
      <c r="A68" s="63"/>
      <c r="B68" s="445" t="s">
        <v>2628</v>
      </c>
      <c r="C68" s="446" t="s">
        <v>2629</v>
      </c>
      <c r="D68" s="1156" t="s">
        <v>2630</v>
      </c>
      <c r="E68" s="1157">
        <v>98.800000000000011</v>
      </c>
      <c r="F68" s="1157">
        <v>88.9</v>
      </c>
      <c r="G68" s="273">
        <v>80</v>
      </c>
    </row>
    <row r="69" spans="1:7">
      <c r="A69" s="63"/>
      <c r="B69" s="445" t="s">
        <v>2631</v>
      </c>
      <c r="C69" s="446"/>
      <c r="D69" s="1156" t="s">
        <v>2632</v>
      </c>
      <c r="E69" s="1157">
        <v>45.7</v>
      </c>
      <c r="F69" s="1157">
        <v>41.1</v>
      </c>
      <c r="G69" s="273">
        <v>37</v>
      </c>
    </row>
    <row r="70" spans="1:7">
      <c r="A70" s="63"/>
      <c r="B70" s="445" t="s">
        <v>2633</v>
      </c>
      <c r="C70" s="446" t="s">
        <v>2634</v>
      </c>
      <c r="D70" s="1156" t="s">
        <v>2635</v>
      </c>
      <c r="E70" s="1157">
        <v>98.800000000000011</v>
      </c>
      <c r="F70" s="1157">
        <v>88.9</v>
      </c>
      <c r="G70" s="273">
        <v>80</v>
      </c>
    </row>
    <row r="71" spans="1:7">
      <c r="A71" s="63"/>
      <c r="B71" s="445" t="s">
        <v>2636</v>
      </c>
      <c r="C71" s="446"/>
      <c r="D71" s="1156" t="s">
        <v>2637</v>
      </c>
      <c r="E71" s="1157">
        <v>60.400000000000006</v>
      </c>
      <c r="F71" s="1157">
        <v>54.400000000000006</v>
      </c>
      <c r="G71" s="273">
        <v>49</v>
      </c>
    </row>
    <row r="72" spans="1:7">
      <c r="A72" s="63"/>
      <c r="B72" s="1237" t="s">
        <v>2638</v>
      </c>
      <c r="C72" s="1238"/>
      <c r="D72" s="1165" t="s">
        <v>2639</v>
      </c>
      <c r="E72" s="1243">
        <v>60.400000000000006</v>
      </c>
      <c r="F72" s="1243">
        <v>54.400000000000006</v>
      </c>
      <c r="G72" s="303">
        <v>49</v>
      </c>
    </row>
    <row r="73" spans="1:7" ht="15.95" customHeight="1">
      <c r="A73" s="63"/>
      <c r="B73" s="1239" t="s">
        <v>149</v>
      </c>
      <c r="C73" s="1240"/>
      <c r="D73" s="1241" t="s">
        <v>150</v>
      </c>
      <c r="E73" s="1242"/>
      <c r="F73" s="1169" t="s">
        <v>151</v>
      </c>
      <c r="G73" s="1170"/>
    </row>
    <row r="74" spans="1:7">
      <c r="A74" s="74"/>
      <c r="B74" s="1244" t="s">
        <v>920</v>
      </c>
      <c r="C74" s="1234"/>
      <c r="D74" s="1245" t="s">
        <v>2640</v>
      </c>
      <c r="E74" s="1246"/>
      <c r="F74" s="1247">
        <v>20</v>
      </c>
      <c r="G74" s="1248"/>
    </row>
    <row r="75" spans="1:7" ht="21" customHeight="1">
      <c r="A75" s="312" t="s">
        <v>205</v>
      </c>
      <c r="B75" s="332"/>
      <c r="C75" s="332"/>
      <c r="D75" s="332"/>
      <c r="E75" s="332"/>
      <c r="F75" s="332"/>
      <c r="G75" s="317"/>
    </row>
    <row r="76" spans="1:7">
      <c r="A76" s="298" t="s">
        <v>2641</v>
      </c>
      <c r="B76" s="1020" t="s">
        <v>134</v>
      </c>
      <c r="C76" s="1020" t="s">
        <v>135</v>
      </c>
      <c r="D76" s="537" t="s">
        <v>2642</v>
      </c>
      <c r="E76" s="372">
        <v>0.15</v>
      </c>
      <c r="F76" s="285">
        <v>0.1</v>
      </c>
      <c r="G76" s="274">
        <v>0.05</v>
      </c>
    </row>
    <row r="77" spans="1:7" ht="15.95" customHeight="1">
      <c r="A77" s="1019"/>
      <c r="B77" s="1166" t="s">
        <v>2538</v>
      </c>
      <c r="C77" s="1167"/>
      <c r="D77" s="1168"/>
      <c r="E77" s="1169"/>
      <c r="F77" s="1169"/>
      <c r="G77" s="1236"/>
    </row>
    <row r="78" spans="1:7">
      <c r="A78" s="63"/>
      <c r="B78" s="1171" t="s">
        <v>2643</v>
      </c>
      <c r="C78" s="1172"/>
      <c r="D78" s="1173" t="s">
        <v>2644</v>
      </c>
      <c r="E78" s="1174">
        <v>54.300000000000004</v>
      </c>
      <c r="F78" s="1174">
        <v>48.900000000000006</v>
      </c>
      <c r="G78" s="117">
        <v>44</v>
      </c>
    </row>
    <row r="79" spans="1:7">
      <c r="A79" s="63"/>
      <c r="B79" s="1158" t="s">
        <v>2645</v>
      </c>
      <c r="C79" s="1159"/>
      <c r="D79" s="1156" t="s">
        <v>2646</v>
      </c>
      <c r="E79" s="292">
        <v>61.800000000000004</v>
      </c>
      <c r="F79" s="292">
        <v>55.6</v>
      </c>
      <c r="G79" s="273">
        <v>50</v>
      </c>
    </row>
    <row r="80" spans="1:7">
      <c r="A80" s="63"/>
      <c r="B80" s="1158" t="s">
        <v>2647</v>
      </c>
      <c r="C80" s="1159"/>
      <c r="D80" s="1156" t="s">
        <v>2648</v>
      </c>
      <c r="E80" s="292">
        <v>61.800000000000004</v>
      </c>
      <c r="F80" s="292">
        <v>55.6</v>
      </c>
      <c r="G80" s="273">
        <v>50</v>
      </c>
    </row>
    <row r="81" spans="1:7">
      <c r="A81" s="63"/>
      <c r="B81" s="1163" t="s">
        <v>2649</v>
      </c>
      <c r="C81" s="1164">
        <v>101000073</v>
      </c>
      <c r="D81" s="1165" t="s">
        <v>2650</v>
      </c>
      <c r="E81" s="667">
        <v>66.7</v>
      </c>
      <c r="F81" s="667">
        <v>60</v>
      </c>
      <c r="G81" s="303">
        <v>54</v>
      </c>
    </row>
    <row r="82" spans="1:7">
      <c r="A82" s="63"/>
      <c r="B82" s="1166" t="s">
        <v>2554</v>
      </c>
      <c r="C82" s="1167"/>
      <c r="D82" s="1168"/>
      <c r="E82" s="1169"/>
      <c r="F82" s="1169"/>
      <c r="G82" s="1170"/>
    </row>
    <row r="83" spans="1:7">
      <c r="A83" s="63"/>
      <c r="B83" s="1171" t="s">
        <v>2651</v>
      </c>
      <c r="C83" s="1172"/>
      <c r="D83" s="1173" t="s">
        <v>2652</v>
      </c>
      <c r="E83" s="1174">
        <v>108</v>
      </c>
      <c r="F83" s="1174">
        <v>97.2</v>
      </c>
      <c r="G83" s="117">
        <v>87.5</v>
      </c>
    </row>
    <row r="84" spans="1:7">
      <c r="A84" s="63"/>
      <c r="B84" s="1158" t="s">
        <v>2653</v>
      </c>
      <c r="C84" s="1159"/>
      <c r="D84" s="1156" t="s">
        <v>2654</v>
      </c>
      <c r="E84" s="292">
        <v>123.4</v>
      </c>
      <c r="F84" s="292">
        <v>111.10000000000001</v>
      </c>
      <c r="G84" s="273">
        <v>100</v>
      </c>
    </row>
    <row r="85" spans="1:7">
      <c r="A85" s="63"/>
      <c r="B85" s="1163" t="s">
        <v>2655</v>
      </c>
      <c r="C85" s="1164"/>
      <c r="D85" s="1165" t="s">
        <v>2656</v>
      </c>
      <c r="E85" s="667">
        <v>123.4</v>
      </c>
      <c r="F85" s="667">
        <v>111.10000000000001</v>
      </c>
      <c r="G85" s="303">
        <v>100</v>
      </c>
    </row>
    <row r="86" spans="1:7">
      <c r="A86" s="63"/>
      <c r="B86" s="1158" t="s">
        <v>2657</v>
      </c>
      <c r="C86" s="1159">
        <v>101000074</v>
      </c>
      <c r="D86" s="1156" t="s">
        <v>2658</v>
      </c>
      <c r="E86" s="292">
        <v>134</v>
      </c>
      <c r="F86" s="292">
        <v>120.60000000000001</v>
      </c>
      <c r="G86" s="273">
        <v>108.5</v>
      </c>
    </row>
    <row r="87" spans="1:7">
      <c r="A87" s="63"/>
      <c r="B87" s="1160" t="s">
        <v>149</v>
      </c>
      <c r="C87" s="1161"/>
      <c r="D87" s="1162" t="s">
        <v>150</v>
      </c>
      <c r="E87" s="1242"/>
      <c r="F87" s="1169" t="s">
        <v>151</v>
      </c>
      <c r="G87" s="1170"/>
    </row>
    <row r="88" spans="1:7">
      <c r="A88" s="56"/>
      <c r="B88" s="338" t="s">
        <v>279</v>
      </c>
      <c r="C88" s="337"/>
      <c r="D88" s="1250" t="s">
        <v>2573</v>
      </c>
      <c r="E88" s="1249"/>
      <c r="F88" s="272" t="s">
        <v>2574</v>
      </c>
      <c r="G88" s="295"/>
    </row>
    <row r="89" spans="1:7" ht="21" customHeight="1">
      <c r="A89" s="340" t="s">
        <v>205</v>
      </c>
      <c r="B89" s="340"/>
      <c r="C89" s="340"/>
      <c r="D89" s="340"/>
      <c r="E89" s="340"/>
      <c r="F89" s="317"/>
      <c r="G89" s="317"/>
    </row>
    <row r="90" spans="1:7" ht="18" customHeight="1">
      <c r="A90" s="59" t="s">
        <v>222</v>
      </c>
      <c r="B90" s="40"/>
      <c r="C90" s="40"/>
      <c r="D90" s="40"/>
      <c r="E90" s="40"/>
      <c r="F90" s="40"/>
      <c r="G90" s="40"/>
    </row>
    <row r="91" spans="1:7" ht="15.95">
      <c r="A91" s="40"/>
      <c r="B91" s="40"/>
      <c r="C91" s="40"/>
      <c r="D91" s="40"/>
      <c r="E91" s="40"/>
      <c r="F91" s="40"/>
      <c r="G91" s="40"/>
    </row>
  </sheetData>
  <hyperlinks>
    <hyperlink ref="A90" location="Index!A1" display="Return to Index" xr:uid="{23B2FC9B-3F4F-DF4E-B33D-CC8EEAB3E385}"/>
    <hyperlink ref="A19:G19" r:id="rId1" display="Link to Beghelli Web Page" xr:uid="{FF0A9BBE-DABF-44BC-82B4-81D5CE19AE3A}"/>
    <hyperlink ref="A38:G38" r:id="rId2" display="Link to Beghelli Web Page" xr:uid="{0822B6A0-96CF-4AAA-86D5-635CE90A58EE}"/>
    <hyperlink ref="A46:G46" r:id="rId3" display="Link to Beghelli Web Page" xr:uid="{99D301C2-47AD-4A9B-9E8E-BABA49C6CBE4}"/>
    <hyperlink ref="A51:G51" r:id="rId4" display="Link to Beghelli Web Page" xr:uid="{03870AE0-FDCA-4F05-887B-BB7582891078}"/>
    <hyperlink ref="A75:G75" r:id="rId5" display="Link to Beghelli Web Page" xr:uid="{A7BEF207-DCEA-4527-8842-F41B160F8887}"/>
    <hyperlink ref="A89" r:id="rId6" xr:uid="{A91C3A9C-089B-644B-9174-7DA4FF2FA6F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1644-F29F-2540-8EAC-1D31B39E8F88}">
  <sheetPr>
    <tabColor rgb="FF00B0F0"/>
  </sheetPr>
  <dimension ref="A1:G65"/>
  <sheetViews>
    <sheetView zoomScaleNormal="100" workbookViewId="0">
      <selection activeCell="K9" sqref="K9"/>
    </sheetView>
  </sheetViews>
  <sheetFormatPr defaultColWidth="11" defaultRowHeight="15.75" customHeight="1"/>
  <cols>
    <col min="1" max="1" width="8.375" customWidth="1"/>
    <col min="2" max="2" width="18" customWidth="1"/>
    <col min="3" max="3" width="8.625" customWidth="1"/>
    <col min="4" max="4" width="53" customWidth="1"/>
    <col min="5" max="7" width="10.875" customWidth="1"/>
  </cols>
  <sheetData>
    <row r="1" spans="1:7">
      <c r="A1" s="574" t="s">
        <v>42</v>
      </c>
      <c r="B1" s="576" t="s">
        <v>134</v>
      </c>
      <c r="C1" s="577" t="s">
        <v>135</v>
      </c>
      <c r="D1" s="578" t="s">
        <v>986</v>
      </c>
      <c r="E1" s="559">
        <v>0.15</v>
      </c>
      <c r="F1" s="559">
        <v>0.1</v>
      </c>
      <c r="G1" s="560">
        <v>0.05</v>
      </c>
    </row>
    <row r="2" spans="1:7">
      <c r="A2" s="767"/>
      <c r="B2" s="579" t="s">
        <v>314</v>
      </c>
      <c r="C2" s="279"/>
      <c r="D2" s="280"/>
      <c r="E2" s="275"/>
      <c r="F2" s="275"/>
      <c r="G2" s="580"/>
    </row>
    <row r="3" spans="1:7">
      <c r="A3" s="63"/>
      <c r="B3" s="112" t="s">
        <v>2659</v>
      </c>
      <c r="C3" s="44" t="s">
        <v>133</v>
      </c>
      <c r="D3" s="41" t="s">
        <v>2660</v>
      </c>
      <c r="E3" s="25">
        <v>98.800000000000011</v>
      </c>
      <c r="F3" s="25">
        <v>88.9</v>
      </c>
      <c r="G3" s="98">
        <v>80</v>
      </c>
    </row>
    <row r="4" spans="1:7">
      <c r="A4" s="63"/>
      <c r="B4" s="112" t="s">
        <v>2661</v>
      </c>
      <c r="C4" s="44" t="s">
        <v>133</v>
      </c>
      <c r="D4" s="41" t="s">
        <v>2662</v>
      </c>
      <c r="E4" s="25">
        <v>123.4</v>
      </c>
      <c r="F4" s="25">
        <v>111.10000000000001</v>
      </c>
      <c r="G4" s="98">
        <v>100</v>
      </c>
    </row>
    <row r="5" spans="1:7">
      <c r="A5" s="63"/>
      <c r="B5" s="112" t="s">
        <v>2663</v>
      </c>
      <c r="C5" s="44" t="s">
        <v>133</v>
      </c>
      <c r="D5" s="41" t="s">
        <v>2664</v>
      </c>
      <c r="E5" s="25">
        <v>148.1</v>
      </c>
      <c r="F5" s="25">
        <v>133.30000000000001</v>
      </c>
      <c r="G5" s="98">
        <v>120</v>
      </c>
    </row>
    <row r="6" spans="1:7">
      <c r="A6" s="63"/>
      <c r="B6" s="112" t="s">
        <v>2665</v>
      </c>
      <c r="C6" s="44" t="s">
        <v>133</v>
      </c>
      <c r="D6" s="41" t="s">
        <v>2666</v>
      </c>
      <c r="E6" s="25">
        <v>154.30000000000001</v>
      </c>
      <c r="F6" s="25">
        <v>138.9</v>
      </c>
      <c r="G6" s="98">
        <v>125</v>
      </c>
    </row>
    <row r="7" spans="1:7">
      <c r="A7" s="63"/>
      <c r="B7" s="112" t="s">
        <v>2667</v>
      </c>
      <c r="C7" s="44" t="s">
        <v>133</v>
      </c>
      <c r="D7" s="41" t="s">
        <v>2668</v>
      </c>
      <c r="E7" s="25">
        <v>158</v>
      </c>
      <c r="F7" s="25">
        <v>142.20000000000002</v>
      </c>
      <c r="G7" s="98">
        <v>128</v>
      </c>
    </row>
    <row r="8" spans="1:7">
      <c r="A8" s="63"/>
      <c r="B8" s="112" t="s">
        <v>2669</v>
      </c>
      <c r="C8" s="44" t="s">
        <v>133</v>
      </c>
      <c r="D8" s="41" t="s">
        <v>2670</v>
      </c>
      <c r="E8" s="25">
        <v>158</v>
      </c>
      <c r="F8" s="25">
        <v>142.20000000000002</v>
      </c>
      <c r="G8" s="98">
        <v>128</v>
      </c>
    </row>
    <row r="9" spans="1:7">
      <c r="A9" s="767"/>
      <c r="B9" s="1359" t="s">
        <v>2671</v>
      </c>
      <c r="C9" s="1360"/>
      <c r="D9" s="1360"/>
      <c r="E9" s="1360"/>
      <c r="F9" s="1360"/>
      <c r="G9" s="1361"/>
    </row>
    <row r="10" spans="1:7">
      <c r="A10" s="63"/>
      <c r="B10" s="112" t="s">
        <v>2672</v>
      </c>
      <c r="C10" s="44" t="s">
        <v>133</v>
      </c>
      <c r="D10" s="41" t="s">
        <v>2673</v>
      </c>
      <c r="E10" s="25">
        <v>198.8</v>
      </c>
      <c r="F10" s="25">
        <v>178.9</v>
      </c>
      <c r="G10" s="98">
        <v>161</v>
      </c>
    </row>
    <row r="11" spans="1:7">
      <c r="A11" s="63"/>
      <c r="B11" s="112" t="s">
        <v>2674</v>
      </c>
      <c r="C11" s="44" t="s">
        <v>133</v>
      </c>
      <c r="D11" s="41" t="s">
        <v>2675</v>
      </c>
      <c r="E11" s="25">
        <v>207.4</v>
      </c>
      <c r="F11" s="25">
        <v>186.70000000000002</v>
      </c>
      <c r="G11" s="98">
        <v>168</v>
      </c>
    </row>
    <row r="12" spans="1:7">
      <c r="A12" s="63"/>
      <c r="B12" s="112" t="s">
        <v>2676</v>
      </c>
      <c r="C12" s="44" t="s">
        <v>133</v>
      </c>
      <c r="D12" s="41" t="s">
        <v>2677</v>
      </c>
      <c r="E12" s="25">
        <v>197.60000000000002</v>
      </c>
      <c r="F12" s="25">
        <v>177.8</v>
      </c>
      <c r="G12" s="98">
        <v>160</v>
      </c>
    </row>
    <row r="13" spans="1:7" ht="15.95" customHeight="1">
      <c r="A13" s="935"/>
      <c r="B13" s="1084" t="s">
        <v>845</v>
      </c>
      <c r="C13" s="987"/>
      <c r="D13" s="988" t="s">
        <v>150</v>
      </c>
      <c r="E13" s="671">
        <v>0.15</v>
      </c>
      <c r="F13" s="671">
        <v>0.1</v>
      </c>
      <c r="G13" s="671">
        <v>0.05</v>
      </c>
    </row>
    <row r="14" spans="1:7" ht="15.95" customHeight="1">
      <c r="A14" s="935"/>
      <c r="B14" s="112" t="s">
        <v>1008</v>
      </c>
      <c r="C14" s="946"/>
      <c r="D14" s="41" t="s">
        <v>1009</v>
      </c>
      <c r="E14" s="25">
        <v>8.7000000000000011</v>
      </c>
      <c r="F14" s="25">
        <v>7.8000000000000007</v>
      </c>
      <c r="G14" s="98">
        <v>7</v>
      </c>
    </row>
    <row r="15" spans="1:7" ht="15.95" customHeight="1">
      <c r="A15" s="935"/>
      <c r="B15" s="112" t="s">
        <v>1010</v>
      </c>
      <c r="C15" s="946"/>
      <c r="D15" s="41" t="s">
        <v>1011</v>
      </c>
      <c r="E15" s="25">
        <v>12.3</v>
      </c>
      <c r="F15" s="25">
        <v>11.100000000000001</v>
      </c>
      <c r="G15" s="98">
        <v>10</v>
      </c>
    </row>
    <row r="16" spans="1:7" ht="15.95" customHeight="1">
      <c r="A16" s="935"/>
      <c r="B16" s="112" t="s">
        <v>1012</v>
      </c>
      <c r="C16" s="946"/>
      <c r="D16" s="41" t="s">
        <v>1013</v>
      </c>
      <c r="E16" s="25">
        <v>18.600000000000001</v>
      </c>
      <c r="F16" s="25">
        <v>16.7</v>
      </c>
      <c r="G16" s="98">
        <v>15</v>
      </c>
    </row>
    <row r="17" spans="1:7" ht="15.95" customHeight="1">
      <c r="A17" s="935"/>
      <c r="B17" s="112" t="s">
        <v>1014</v>
      </c>
      <c r="C17" s="946"/>
      <c r="D17" s="41" t="s">
        <v>1015</v>
      </c>
      <c r="E17" s="25">
        <v>18.600000000000001</v>
      </c>
      <c r="F17" s="25">
        <v>16.7</v>
      </c>
      <c r="G17" s="98">
        <v>15</v>
      </c>
    </row>
    <row r="18" spans="1:7" ht="15.95" customHeight="1">
      <c r="A18" s="935"/>
      <c r="B18" s="112" t="s">
        <v>1016</v>
      </c>
      <c r="C18" s="946"/>
      <c r="D18" s="41" t="s">
        <v>1017</v>
      </c>
      <c r="E18" s="25">
        <v>18.600000000000001</v>
      </c>
      <c r="F18" s="25">
        <v>16.7</v>
      </c>
      <c r="G18" s="98">
        <v>15</v>
      </c>
    </row>
    <row r="19" spans="1:7" ht="15.95" customHeight="1">
      <c r="A19" s="935"/>
      <c r="B19" s="112" t="s">
        <v>1018</v>
      </c>
      <c r="C19" s="946"/>
      <c r="D19" s="41" t="s">
        <v>1019</v>
      </c>
      <c r="E19" s="25">
        <v>18.600000000000001</v>
      </c>
      <c r="F19" s="25">
        <v>16.7</v>
      </c>
      <c r="G19" s="98">
        <v>15</v>
      </c>
    </row>
    <row r="20" spans="1:7" ht="15.95" customHeight="1">
      <c r="A20" s="935"/>
      <c r="B20" s="112" t="s">
        <v>1020</v>
      </c>
      <c r="C20" s="946"/>
      <c r="D20" s="41" t="s">
        <v>1021</v>
      </c>
      <c r="E20" s="25">
        <v>19.8</v>
      </c>
      <c r="F20" s="25">
        <v>17.8</v>
      </c>
      <c r="G20" s="98">
        <v>16</v>
      </c>
    </row>
    <row r="21" spans="1:7" ht="15.95" customHeight="1">
      <c r="A21" s="935"/>
      <c r="B21" s="112" t="s">
        <v>1022</v>
      </c>
      <c r="C21" s="946"/>
      <c r="D21" s="41" t="s">
        <v>1023</v>
      </c>
      <c r="E21" s="25">
        <v>22.200000000000003</v>
      </c>
      <c r="F21" s="25">
        <v>20</v>
      </c>
      <c r="G21" s="98">
        <v>18</v>
      </c>
    </row>
    <row r="22" spans="1:7" ht="15.95" customHeight="1">
      <c r="A22" s="935"/>
      <c r="B22" s="112" t="s">
        <v>1024</v>
      </c>
      <c r="C22" s="946"/>
      <c r="D22" s="41" t="s">
        <v>1025</v>
      </c>
      <c r="E22" s="25">
        <v>49.300000000000004</v>
      </c>
      <c r="F22" s="25">
        <v>44.400000000000006</v>
      </c>
      <c r="G22" s="98">
        <v>40</v>
      </c>
    </row>
    <row r="23" spans="1:7" ht="15.95" customHeight="1">
      <c r="A23" s="935"/>
      <c r="B23" s="112" t="s">
        <v>1030</v>
      </c>
      <c r="C23" s="946"/>
      <c r="D23" s="41" t="s">
        <v>1031</v>
      </c>
      <c r="E23" s="25">
        <v>17.3</v>
      </c>
      <c r="F23" s="25">
        <v>15.600000000000001</v>
      </c>
      <c r="G23" s="98">
        <v>14</v>
      </c>
    </row>
    <row r="24" spans="1:7" ht="15.95" customHeight="1">
      <c r="A24" s="935"/>
      <c r="B24" s="112" t="s">
        <v>1032</v>
      </c>
      <c r="C24" s="946"/>
      <c r="D24" s="41" t="s">
        <v>1033</v>
      </c>
      <c r="E24" s="25">
        <v>24.700000000000003</v>
      </c>
      <c r="F24" s="25">
        <v>22.200000000000003</v>
      </c>
      <c r="G24" s="98">
        <v>20</v>
      </c>
    </row>
    <row r="25" spans="1:7" ht="15.95" customHeight="1">
      <c r="A25" s="935"/>
      <c r="B25" s="112" t="s">
        <v>1034</v>
      </c>
      <c r="C25" s="946"/>
      <c r="D25" s="41" t="s">
        <v>1035</v>
      </c>
      <c r="E25" s="25">
        <v>37</v>
      </c>
      <c r="F25" s="25">
        <v>33.300000000000004</v>
      </c>
      <c r="G25" s="98">
        <v>30</v>
      </c>
    </row>
    <row r="26" spans="1:7" ht="15.95" customHeight="1">
      <c r="A26" s="935"/>
      <c r="B26" s="112" t="s">
        <v>1036</v>
      </c>
      <c r="C26" s="946"/>
      <c r="D26" s="41" t="s">
        <v>1037</v>
      </c>
      <c r="E26" s="25">
        <v>37</v>
      </c>
      <c r="F26" s="25">
        <v>33.300000000000004</v>
      </c>
      <c r="G26" s="98">
        <v>30</v>
      </c>
    </row>
    <row r="27" spans="1:7" ht="15.95" customHeight="1">
      <c r="A27" s="935"/>
      <c r="B27" s="112" t="s">
        <v>1038</v>
      </c>
      <c r="C27" s="946"/>
      <c r="D27" s="41" t="s">
        <v>1039</v>
      </c>
      <c r="E27" s="25">
        <v>37</v>
      </c>
      <c r="F27" s="25">
        <v>33.300000000000004</v>
      </c>
      <c r="G27" s="98">
        <v>30</v>
      </c>
    </row>
    <row r="28" spans="1:7" ht="15.95" customHeight="1">
      <c r="A28" s="935"/>
      <c r="B28" s="112" t="s">
        <v>1040</v>
      </c>
      <c r="C28" s="946"/>
      <c r="D28" s="41" t="s">
        <v>1041</v>
      </c>
      <c r="E28" s="25">
        <v>37</v>
      </c>
      <c r="F28" s="25">
        <v>33.300000000000004</v>
      </c>
      <c r="G28" s="98">
        <v>30</v>
      </c>
    </row>
    <row r="29" spans="1:7" ht="15.95" customHeight="1">
      <c r="A29" s="935"/>
      <c r="B29" s="112" t="s">
        <v>1042</v>
      </c>
      <c r="C29" s="946"/>
      <c r="D29" s="41" t="s">
        <v>1043</v>
      </c>
      <c r="E29" s="25">
        <v>39.6</v>
      </c>
      <c r="F29" s="25">
        <v>35.6</v>
      </c>
      <c r="G29" s="98">
        <v>32</v>
      </c>
    </row>
    <row r="30" spans="1:7" ht="15.95" customHeight="1">
      <c r="A30" s="935"/>
      <c r="B30" s="112" t="s">
        <v>1044</v>
      </c>
      <c r="C30" s="946"/>
      <c r="D30" s="41" t="s">
        <v>1045</v>
      </c>
      <c r="E30" s="25">
        <v>45.7</v>
      </c>
      <c r="F30" s="25">
        <v>41.1</v>
      </c>
      <c r="G30" s="98">
        <v>37</v>
      </c>
    </row>
    <row r="31" spans="1:7" ht="15.95" customHeight="1">
      <c r="A31" s="935"/>
      <c r="B31" s="112" t="s">
        <v>1046</v>
      </c>
      <c r="C31" s="946"/>
      <c r="D31" s="41" t="s">
        <v>1047</v>
      </c>
      <c r="E31" s="25">
        <v>98.800000000000011</v>
      </c>
      <c r="F31" s="25">
        <v>88.9</v>
      </c>
      <c r="G31" s="98">
        <v>80</v>
      </c>
    </row>
    <row r="32" spans="1:7" ht="15.95" customHeight="1">
      <c r="A32" s="935"/>
      <c r="B32" s="112" t="s">
        <v>854</v>
      </c>
      <c r="C32" s="946"/>
      <c r="D32" s="41" t="s">
        <v>855</v>
      </c>
      <c r="E32" s="25">
        <v>28.400000000000002</v>
      </c>
      <c r="F32" s="25">
        <v>25.6</v>
      </c>
      <c r="G32" s="98">
        <v>23</v>
      </c>
    </row>
    <row r="33" spans="1:7" ht="15.95" customHeight="1">
      <c r="A33" s="935"/>
      <c r="B33" s="112" t="s">
        <v>856</v>
      </c>
      <c r="C33" s="946"/>
      <c r="D33" s="41" t="s">
        <v>857</v>
      </c>
      <c r="E33" s="25">
        <v>12.3</v>
      </c>
      <c r="F33" s="25">
        <v>11.100000000000001</v>
      </c>
      <c r="G33" s="98">
        <v>10</v>
      </c>
    </row>
    <row r="34" spans="1:7" ht="15.95" customHeight="1">
      <c r="A34" s="935"/>
      <c r="B34" s="112" t="s">
        <v>858</v>
      </c>
      <c r="C34" s="946"/>
      <c r="D34" s="41" t="s">
        <v>859</v>
      </c>
      <c r="E34" s="25">
        <v>12.3</v>
      </c>
      <c r="F34" s="25">
        <v>11.100000000000001</v>
      </c>
      <c r="G34" s="98">
        <v>10</v>
      </c>
    </row>
    <row r="35" spans="1:7" ht="15.95" customHeight="1">
      <c r="A35" s="935"/>
      <c r="B35" s="112" t="s">
        <v>860</v>
      </c>
      <c r="C35" s="946"/>
      <c r="D35" s="41" t="s">
        <v>861</v>
      </c>
      <c r="E35" s="25">
        <v>12.3</v>
      </c>
      <c r="F35" s="25">
        <v>11.100000000000001</v>
      </c>
      <c r="G35" s="98">
        <v>10</v>
      </c>
    </row>
    <row r="36" spans="1:7" ht="15.95" customHeight="1">
      <c r="A36" s="935"/>
      <c r="B36" s="112" t="s">
        <v>862</v>
      </c>
      <c r="C36" s="946"/>
      <c r="D36" s="41" t="s">
        <v>863</v>
      </c>
      <c r="E36" s="25">
        <v>23.400000000000002</v>
      </c>
      <c r="F36" s="25">
        <v>21.1</v>
      </c>
      <c r="G36" s="98">
        <v>19</v>
      </c>
    </row>
    <row r="37" spans="1:7" ht="15.95" customHeight="1">
      <c r="A37" s="935"/>
      <c r="B37" s="112" t="s">
        <v>864</v>
      </c>
      <c r="C37" s="946"/>
      <c r="D37" s="41" t="s">
        <v>865</v>
      </c>
      <c r="E37" s="25">
        <v>23.400000000000002</v>
      </c>
      <c r="F37" s="25">
        <v>21.1</v>
      </c>
      <c r="G37" s="98">
        <v>19</v>
      </c>
    </row>
    <row r="38" spans="1:7" ht="15.95" customHeight="1">
      <c r="A38" s="935"/>
      <c r="B38" s="112" t="s">
        <v>882</v>
      </c>
      <c r="C38" s="946"/>
      <c r="D38" s="41" t="s">
        <v>883</v>
      </c>
      <c r="E38" s="25">
        <v>56.800000000000004</v>
      </c>
      <c r="F38" s="25">
        <v>51.1</v>
      </c>
      <c r="G38" s="98">
        <v>46</v>
      </c>
    </row>
    <row r="39" spans="1:7" ht="15.95" customHeight="1">
      <c r="A39" s="935"/>
      <c r="B39" s="112" t="s">
        <v>884</v>
      </c>
      <c r="C39" s="946"/>
      <c r="D39" s="41" t="s">
        <v>885</v>
      </c>
      <c r="E39" s="25">
        <v>23.400000000000002</v>
      </c>
      <c r="F39" s="25">
        <v>21.1</v>
      </c>
      <c r="G39" s="98">
        <v>19</v>
      </c>
    </row>
    <row r="40" spans="1:7" ht="15.95" customHeight="1">
      <c r="A40" s="935"/>
      <c r="B40" s="112" t="s">
        <v>886</v>
      </c>
      <c r="C40" s="946"/>
      <c r="D40" s="41" t="s">
        <v>887</v>
      </c>
      <c r="E40" s="25">
        <v>23.400000000000002</v>
      </c>
      <c r="F40" s="25">
        <v>21.1</v>
      </c>
      <c r="G40" s="98">
        <v>19</v>
      </c>
    </row>
    <row r="41" spans="1:7" ht="15.95" customHeight="1">
      <c r="A41" s="935"/>
      <c r="B41" s="112" t="s">
        <v>888</v>
      </c>
      <c r="C41" s="946"/>
      <c r="D41" s="41" t="s">
        <v>889</v>
      </c>
      <c r="E41" s="25">
        <v>23.400000000000002</v>
      </c>
      <c r="F41" s="25">
        <v>21.1</v>
      </c>
      <c r="G41" s="98">
        <v>19</v>
      </c>
    </row>
    <row r="42" spans="1:7" ht="15.95" customHeight="1">
      <c r="A42" s="935"/>
      <c r="B42" s="112" t="s">
        <v>890</v>
      </c>
      <c r="C42" s="946"/>
      <c r="D42" s="41" t="s">
        <v>891</v>
      </c>
      <c r="E42" s="25">
        <v>46.900000000000006</v>
      </c>
      <c r="F42" s="25">
        <v>42.2</v>
      </c>
      <c r="G42" s="98">
        <v>38</v>
      </c>
    </row>
    <row r="43" spans="1:7" ht="15.95" customHeight="1">
      <c r="A43" s="935"/>
      <c r="B43" s="112" t="s">
        <v>892</v>
      </c>
      <c r="C43" s="946"/>
      <c r="D43" s="41" t="s">
        <v>893</v>
      </c>
      <c r="E43" s="25">
        <v>46.900000000000006</v>
      </c>
      <c r="F43" s="25">
        <v>42.2</v>
      </c>
      <c r="G43" s="98">
        <v>38</v>
      </c>
    </row>
    <row r="44" spans="1:7" ht="15.95" customHeight="1">
      <c r="A44" s="935"/>
      <c r="B44" s="112" t="s">
        <v>1026</v>
      </c>
      <c r="C44" s="946"/>
      <c r="D44" s="41" t="s">
        <v>1027</v>
      </c>
      <c r="E44" s="25">
        <v>42</v>
      </c>
      <c r="F44" s="25">
        <v>37.800000000000004</v>
      </c>
      <c r="G44" s="98">
        <v>34</v>
      </c>
    </row>
    <row r="45" spans="1:7" ht="15.95" customHeight="1">
      <c r="A45" s="935"/>
      <c r="B45" s="112" t="s">
        <v>1028</v>
      </c>
      <c r="C45" s="946"/>
      <c r="D45" s="41" t="s">
        <v>849</v>
      </c>
      <c r="E45" s="25">
        <v>45.7</v>
      </c>
      <c r="F45" s="25">
        <v>41.1</v>
      </c>
      <c r="G45" s="98">
        <v>37</v>
      </c>
    </row>
    <row r="46" spans="1:7" ht="15.95" customHeight="1">
      <c r="A46" s="935"/>
      <c r="B46" s="112" t="s">
        <v>1029</v>
      </c>
      <c r="C46" s="946"/>
      <c r="D46" s="41" t="s">
        <v>851</v>
      </c>
      <c r="E46" s="25">
        <v>51.900000000000006</v>
      </c>
      <c r="F46" s="25">
        <v>46.7</v>
      </c>
      <c r="G46" s="98">
        <v>42</v>
      </c>
    </row>
    <row r="47" spans="1:7" ht="15.95" customHeight="1">
      <c r="A47" s="935"/>
      <c r="B47" s="112" t="s">
        <v>1048</v>
      </c>
      <c r="C47" s="946"/>
      <c r="D47" s="41" t="s">
        <v>1049</v>
      </c>
      <c r="E47" s="25">
        <v>84</v>
      </c>
      <c r="F47" s="25">
        <v>75.600000000000009</v>
      </c>
      <c r="G47" s="98">
        <v>68</v>
      </c>
    </row>
    <row r="48" spans="1:7" ht="15.95" customHeight="1">
      <c r="A48" s="935"/>
      <c r="B48" s="112" t="s">
        <v>1050</v>
      </c>
      <c r="C48" s="946"/>
      <c r="D48" s="41" t="s">
        <v>877</v>
      </c>
      <c r="E48" s="25">
        <v>92.600000000000009</v>
      </c>
      <c r="F48" s="25">
        <v>83.300000000000011</v>
      </c>
      <c r="G48" s="98">
        <v>75</v>
      </c>
    </row>
    <row r="49" spans="1:7" ht="15.95" customHeight="1">
      <c r="A49" s="935"/>
      <c r="B49" s="112" t="s">
        <v>1051</v>
      </c>
      <c r="C49" s="946"/>
      <c r="D49" s="41" t="s">
        <v>879</v>
      </c>
      <c r="E49" s="25">
        <v>104.9</v>
      </c>
      <c r="F49" s="25">
        <v>94.4</v>
      </c>
      <c r="G49" s="98">
        <v>85</v>
      </c>
    </row>
    <row r="50" spans="1:7">
      <c r="A50" s="767"/>
      <c r="B50" s="544" t="s">
        <v>149</v>
      </c>
      <c r="C50" s="54"/>
      <c r="D50" s="110" t="s">
        <v>150</v>
      </c>
      <c r="E50" s="58"/>
      <c r="F50" s="34" t="s">
        <v>151</v>
      </c>
      <c r="G50" s="141"/>
    </row>
    <row r="51" spans="1:7">
      <c r="A51" s="767"/>
      <c r="B51" s="112" t="s">
        <v>388</v>
      </c>
      <c r="C51" s="44"/>
      <c r="D51" s="41" t="s">
        <v>389</v>
      </c>
      <c r="E51" s="45"/>
      <c r="F51" s="46">
        <v>25</v>
      </c>
      <c r="G51" s="142"/>
    </row>
    <row r="52" spans="1:7">
      <c r="A52" s="767"/>
      <c r="B52" s="112" t="s">
        <v>157</v>
      </c>
      <c r="C52" s="44"/>
      <c r="D52" s="41" t="s">
        <v>390</v>
      </c>
      <c r="E52" s="45"/>
      <c r="F52" s="46">
        <v>22</v>
      </c>
      <c r="G52" s="142"/>
    </row>
    <row r="53" spans="1:7">
      <c r="A53" s="767"/>
      <c r="B53" s="112" t="s">
        <v>517</v>
      </c>
      <c r="C53" s="44"/>
      <c r="D53" s="41" t="s">
        <v>304</v>
      </c>
      <c r="E53" s="45"/>
      <c r="F53" s="46" t="s">
        <v>2678</v>
      </c>
      <c r="G53" s="142"/>
    </row>
    <row r="54" spans="1:7">
      <c r="A54" s="767"/>
      <c r="B54" s="112" t="s">
        <v>391</v>
      </c>
      <c r="C54" s="44"/>
      <c r="D54" s="41" t="s">
        <v>2679</v>
      </c>
      <c r="E54" s="45"/>
      <c r="F54" s="46">
        <v>50</v>
      </c>
      <c r="G54" s="142"/>
    </row>
    <row r="55" spans="1:7" ht="20.25">
      <c r="A55" s="63"/>
      <c r="B55" s="112" t="s">
        <v>166</v>
      </c>
      <c r="C55" s="44"/>
      <c r="D55" s="41" t="s">
        <v>2680</v>
      </c>
      <c r="E55" s="45"/>
      <c r="F55" s="350">
        <v>70</v>
      </c>
      <c r="G55" s="757"/>
    </row>
    <row r="56" spans="1:7">
      <c r="A56" s="63"/>
      <c r="B56" s="112" t="s">
        <v>395</v>
      </c>
      <c r="C56" s="44"/>
      <c r="D56" s="41" t="s">
        <v>2681</v>
      </c>
      <c r="E56" s="45"/>
      <c r="F56" s="46">
        <v>75</v>
      </c>
      <c r="G56" s="142"/>
    </row>
    <row r="57" spans="1:7">
      <c r="A57" s="63"/>
      <c r="B57" s="112" t="s">
        <v>920</v>
      </c>
      <c r="C57" s="44"/>
      <c r="D57" s="41" t="s">
        <v>2682</v>
      </c>
      <c r="E57" s="45"/>
      <c r="F57" s="46">
        <v>20</v>
      </c>
      <c r="G57" s="142"/>
    </row>
    <row r="58" spans="1:7">
      <c r="A58" s="63"/>
      <c r="B58" s="112" t="s">
        <v>401</v>
      </c>
      <c r="C58" s="44"/>
      <c r="D58" s="41" t="s">
        <v>922</v>
      </c>
      <c r="E58" s="45"/>
      <c r="F58" s="46">
        <v>20</v>
      </c>
      <c r="G58" s="142"/>
    </row>
    <row r="59" spans="1:7">
      <c r="A59" s="63"/>
      <c r="B59" s="112" t="s">
        <v>176</v>
      </c>
      <c r="C59" s="44"/>
      <c r="D59" s="41" t="s">
        <v>177</v>
      </c>
      <c r="E59" s="45"/>
      <c r="F59" s="46">
        <v>18</v>
      </c>
      <c r="G59" s="142"/>
    </row>
    <row r="60" spans="1:7">
      <c r="A60" s="63"/>
      <c r="B60" s="553" t="s">
        <v>403</v>
      </c>
      <c r="C60" s="137"/>
      <c r="D60" s="138" t="s">
        <v>404</v>
      </c>
      <c r="E60" s="139"/>
      <c r="F60" s="140">
        <v>25</v>
      </c>
      <c r="G60" s="697"/>
    </row>
    <row r="61" spans="1:7">
      <c r="A61" s="56"/>
      <c r="B61" s="1023" t="s">
        <v>180</v>
      </c>
      <c r="C61" s="1023" t="s">
        <v>135</v>
      </c>
      <c r="D61" s="1096" t="s">
        <v>150</v>
      </c>
      <c r="E61" s="1024">
        <v>0.15</v>
      </c>
      <c r="F61" s="1024">
        <v>0.1</v>
      </c>
      <c r="G61" s="1024">
        <v>0.05</v>
      </c>
    </row>
    <row r="62" spans="1:7">
      <c r="A62" s="56"/>
      <c r="B62" s="43" t="s">
        <v>405</v>
      </c>
      <c r="C62" s="44">
        <v>476000021</v>
      </c>
      <c r="D62" s="41" t="s">
        <v>406</v>
      </c>
      <c r="E62" s="273">
        <v>37</v>
      </c>
      <c r="F62" s="273">
        <v>33.300000000000004</v>
      </c>
      <c r="G62" s="273">
        <v>30</v>
      </c>
    </row>
    <row r="63" spans="1:7" s="39" customFormat="1" ht="15.95">
      <c r="A63" s="59" t="s">
        <v>205</v>
      </c>
      <c r="B63" s="40"/>
      <c r="C63" s="40"/>
      <c r="D63" s="40"/>
      <c r="E63" s="40"/>
      <c r="F63" s="40"/>
      <c r="G63" s="40"/>
    </row>
    <row r="64" spans="1:7" s="39" customFormat="1" ht="15.95">
      <c r="A64" s="59" t="s">
        <v>222</v>
      </c>
      <c r="B64" s="40"/>
      <c r="C64" s="40"/>
      <c r="D64" s="40"/>
      <c r="E64" s="40"/>
      <c r="F64" s="40"/>
      <c r="G64" s="40"/>
    </row>
    <row r="65" spans="1:7" s="39" customFormat="1" ht="15.95">
      <c r="A65" s="40"/>
      <c r="B65" s="40"/>
      <c r="C65" s="40"/>
      <c r="D65" s="40"/>
      <c r="E65" s="40"/>
      <c r="F65" s="40"/>
      <c r="G65" s="40"/>
    </row>
  </sheetData>
  <mergeCells count="1">
    <mergeCell ref="B9:G9"/>
  </mergeCells>
  <hyperlinks>
    <hyperlink ref="A64" location="Index!A1" display="Return to Index" xr:uid="{FB2478C2-32CB-F142-B8FC-A62D44AA9655}"/>
    <hyperlink ref="A63" r:id="rId1" xr:uid="{7DBB22DC-1BB1-E94F-8506-CE9BCAA4370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76E9-EDD4-F045-AFA8-CE24759CC538}">
  <sheetPr>
    <tabColor rgb="FF00B0F0"/>
  </sheetPr>
  <dimension ref="A1:G73"/>
  <sheetViews>
    <sheetView topLeftCell="A56" zoomScaleNormal="100" workbookViewId="0">
      <selection activeCell="J55" sqref="J55"/>
    </sheetView>
  </sheetViews>
  <sheetFormatPr defaultColWidth="11" defaultRowHeight="15.75" customHeight="1"/>
  <cols>
    <col min="1" max="1" width="9.125" customWidth="1"/>
    <col min="2" max="2" width="18.625" customWidth="1"/>
    <col min="3" max="3" width="8.5" customWidth="1"/>
    <col min="4" max="4" width="46.875" customWidth="1"/>
    <col min="5" max="7" width="10.875" customWidth="1"/>
  </cols>
  <sheetData>
    <row r="1" spans="1:7">
      <c r="A1" s="298" t="s">
        <v>45</v>
      </c>
      <c r="B1" s="277" t="s">
        <v>134</v>
      </c>
      <c r="C1" s="277" t="s">
        <v>135</v>
      </c>
      <c r="D1" s="306" t="s">
        <v>986</v>
      </c>
      <c r="E1" s="274">
        <v>0.15</v>
      </c>
      <c r="F1" s="274">
        <v>0.1</v>
      </c>
      <c r="G1" s="274">
        <v>0.05</v>
      </c>
    </row>
    <row r="2" spans="1:7">
      <c r="A2" s="101"/>
      <c r="B2" s="278" t="s">
        <v>314</v>
      </c>
      <c r="C2" s="279"/>
      <c r="D2" s="280"/>
      <c r="E2" s="275"/>
      <c r="F2" s="275"/>
      <c r="G2" s="250"/>
    </row>
    <row r="3" spans="1:7">
      <c r="A3" s="56"/>
      <c r="B3" s="100" t="s">
        <v>2683</v>
      </c>
      <c r="C3" s="44"/>
      <c r="D3" s="41" t="s">
        <v>2662</v>
      </c>
      <c r="E3" s="723">
        <v>129.70000000000002</v>
      </c>
      <c r="F3" s="723">
        <v>116.7</v>
      </c>
      <c r="G3" s="25">
        <v>105</v>
      </c>
    </row>
    <row r="4" spans="1:7">
      <c r="A4" s="56"/>
      <c r="B4" s="100" t="s">
        <v>2684</v>
      </c>
      <c r="C4" s="44"/>
      <c r="D4" s="41" t="s">
        <v>2685</v>
      </c>
      <c r="E4" s="723">
        <v>139.6</v>
      </c>
      <c r="F4" s="723">
        <v>125.60000000000001</v>
      </c>
      <c r="G4" s="25">
        <v>113</v>
      </c>
    </row>
    <row r="5" spans="1:7">
      <c r="A5" s="56"/>
      <c r="B5" s="100" t="s">
        <v>2686</v>
      </c>
      <c r="C5" s="44"/>
      <c r="D5" s="41" t="s">
        <v>2687</v>
      </c>
      <c r="E5" s="723">
        <v>150.70000000000002</v>
      </c>
      <c r="F5" s="723">
        <v>135.6</v>
      </c>
      <c r="G5" s="25">
        <v>122</v>
      </c>
    </row>
    <row r="6" spans="1:7">
      <c r="A6" s="56"/>
      <c r="B6" s="100" t="s">
        <v>2688</v>
      </c>
      <c r="C6" s="44"/>
      <c r="D6" s="41" t="s">
        <v>2689</v>
      </c>
      <c r="E6" s="723">
        <v>185.20000000000002</v>
      </c>
      <c r="F6" s="723">
        <v>166.70000000000002</v>
      </c>
      <c r="G6" s="25">
        <v>150</v>
      </c>
    </row>
    <row r="7" spans="1:7">
      <c r="A7" s="56"/>
      <c r="B7" s="100" t="s">
        <v>2690</v>
      </c>
      <c r="C7" s="44"/>
      <c r="D7" s="41" t="s">
        <v>2691</v>
      </c>
      <c r="E7" s="723">
        <v>191.3</v>
      </c>
      <c r="F7" s="723">
        <v>172.20000000000002</v>
      </c>
      <c r="G7" s="25">
        <v>155</v>
      </c>
    </row>
    <row r="8" spans="1:7">
      <c r="A8" s="56"/>
      <c r="B8" s="100" t="s">
        <v>2692</v>
      </c>
      <c r="C8" s="44"/>
      <c r="D8" s="41" t="s">
        <v>2685</v>
      </c>
      <c r="E8" s="723">
        <v>127.10000000000001</v>
      </c>
      <c r="F8" s="723">
        <v>114.4</v>
      </c>
      <c r="G8" s="25">
        <v>103</v>
      </c>
    </row>
    <row r="9" spans="1:7">
      <c r="A9" s="56"/>
      <c r="B9" s="100" t="s">
        <v>2693</v>
      </c>
      <c r="C9" s="44"/>
      <c r="D9" s="41" t="s">
        <v>2687</v>
      </c>
      <c r="E9" s="723">
        <v>148.1</v>
      </c>
      <c r="F9" s="723">
        <v>133.30000000000001</v>
      </c>
      <c r="G9" s="25">
        <v>120</v>
      </c>
    </row>
    <row r="10" spans="1:7">
      <c r="A10" s="56"/>
      <c r="B10" s="100" t="s">
        <v>2694</v>
      </c>
      <c r="C10" s="44"/>
      <c r="D10" s="103" t="s">
        <v>2695</v>
      </c>
      <c r="E10" s="723">
        <v>175.3</v>
      </c>
      <c r="F10" s="723">
        <v>157.80000000000001</v>
      </c>
      <c r="G10" s="25">
        <v>142</v>
      </c>
    </row>
    <row r="11" spans="1:7">
      <c r="A11" s="56"/>
      <c r="B11" s="100" t="s">
        <v>2696</v>
      </c>
      <c r="C11" s="44"/>
      <c r="D11" s="103" t="s">
        <v>2697</v>
      </c>
      <c r="E11" s="723">
        <v>195.10000000000002</v>
      </c>
      <c r="F11" s="723">
        <v>175.60000000000002</v>
      </c>
      <c r="G11" s="25">
        <v>158</v>
      </c>
    </row>
    <row r="12" spans="1:7">
      <c r="A12" s="101"/>
      <c r="B12" s="66" t="s">
        <v>2671</v>
      </c>
      <c r="C12" s="33"/>
      <c r="D12" s="67"/>
      <c r="E12" s="491"/>
      <c r="F12" s="491"/>
      <c r="G12" s="492"/>
    </row>
    <row r="13" spans="1:7">
      <c r="A13" s="56"/>
      <c r="B13" s="100" t="s">
        <v>2698</v>
      </c>
      <c r="C13" s="44"/>
      <c r="D13" s="103" t="s">
        <v>2699</v>
      </c>
      <c r="E13" s="218">
        <v>175.3</v>
      </c>
      <c r="F13" s="218">
        <v>157.80000000000001</v>
      </c>
      <c r="G13" s="25">
        <v>142</v>
      </c>
    </row>
    <row r="14" spans="1:7">
      <c r="A14" s="56"/>
      <c r="B14" s="100" t="s">
        <v>2700</v>
      </c>
      <c r="C14" s="44"/>
      <c r="D14" s="103" t="s">
        <v>2699</v>
      </c>
      <c r="E14" s="218">
        <v>200</v>
      </c>
      <c r="F14" s="218">
        <v>180</v>
      </c>
      <c r="G14" s="25">
        <v>162</v>
      </c>
    </row>
    <row r="15" spans="1:7">
      <c r="A15" s="56"/>
      <c r="B15" s="100" t="s">
        <v>2701</v>
      </c>
      <c r="C15" s="44"/>
      <c r="D15" s="103" t="s">
        <v>2702</v>
      </c>
      <c r="E15" s="218">
        <v>249.3</v>
      </c>
      <c r="F15" s="218">
        <v>224.4</v>
      </c>
      <c r="G15" s="25">
        <v>202</v>
      </c>
    </row>
    <row r="16" spans="1:7">
      <c r="A16" s="56"/>
      <c r="B16" s="100" t="s">
        <v>2703</v>
      </c>
      <c r="C16" s="44"/>
      <c r="D16" s="103" t="s">
        <v>2704</v>
      </c>
      <c r="E16" s="218">
        <v>227.10000000000002</v>
      </c>
      <c r="F16" s="218">
        <v>204.4</v>
      </c>
      <c r="G16" s="25">
        <v>184</v>
      </c>
    </row>
    <row r="17" spans="1:7">
      <c r="A17" s="56"/>
      <c r="B17" s="100" t="s">
        <v>2705</v>
      </c>
      <c r="C17" s="44"/>
      <c r="D17" s="103" t="s">
        <v>2706</v>
      </c>
      <c r="E17" s="218">
        <v>276.60000000000002</v>
      </c>
      <c r="F17" s="218">
        <v>248.9</v>
      </c>
      <c r="G17" s="25">
        <v>224</v>
      </c>
    </row>
    <row r="18" spans="1:7" ht="15.95" customHeight="1">
      <c r="A18" s="935"/>
      <c r="B18" s="1084" t="s">
        <v>845</v>
      </c>
      <c r="C18" s="987"/>
      <c r="D18" s="988" t="s">
        <v>150</v>
      </c>
      <c r="E18" s="671">
        <v>0.15</v>
      </c>
      <c r="F18" s="671">
        <v>0.1</v>
      </c>
      <c r="G18" s="671">
        <v>0.05</v>
      </c>
    </row>
    <row r="19" spans="1:7" ht="15.95" customHeight="1">
      <c r="A19" s="935"/>
      <c r="B19" s="112" t="s">
        <v>1008</v>
      </c>
      <c r="C19" s="946"/>
      <c r="D19" s="41" t="s">
        <v>1009</v>
      </c>
      <c r="E19" s="25">
        <v>8.7000000000000011</v>
      </c>
      <c r="F19" s="25">
        <v>7.8000000000000007</v>
      </c>
      <c r="G19" s="98">
        <v>7</v>
      </c>
    </row>
    <row r="20" spans="1:7" ht="15.95" customHeight="1">
      <c r="A20" s="935"/>
      <c r="B20" s="112" t="s">
        <v>1010</v>
      </c>
      <c r="C20" s="946"/>
      <c r="D20" s="41" t="s">
        <v>1011</v>
      </c>
      <c r="E20" s="25">
        <v>12.3</v>
      </c>
      <c r="F20" s="25">
        <v>11.100000000000001</v>
      </c>
      <c r="G20" s="98">
        <v>10</v>
      </c>
    </row>
    <row r="21" spans="1:7" ht="15.95" customHeight="1">
      <c r="A21" s="935"/>
      <c r="B21" s="112" t="s">
        <v>1012</v>
      </c>
      <c r="C21" s="946"/>
      <c r="D21" s="41" t="s">
        <v>1013</v>
      </c>
      <c r="E21" s="25">
        <v>18.600000000000001</v>
      </c>
      <c r="F21" s="25">
        <v>16.7</v>
      </c>
      <c r="G21" s="98">
        <v>15</v>
      </c>
    </row>
    <row r="22" spans="1:7" ht="15.95" customHeight="1">
      <c r="A22" s="935"/>
      <c r="B22" s="112" t="s">
        <v>1014</v>
      </c>
      <c r="C22" s="946"/>
      <c r="D22" s="41" t="s">
        <v>1015</v>
      </c>
      <c r="E22" s="25">
        <v>18.600000000000001</v>
      </c>
      <c r="F22" s="25">
        <v>16.7</v>
      </c>
      <c r="G22" s="98">
        <v>15</v>
      </c>
    </row>
    <row r="23" spans="1:7" ht="15.95" customHeight="1">
      <c r="A23" s="935"/>
      <c r="B23" s="112" t="s">
        <v>1016</v>
      </c>
      <c r="C23" s="946"/>
      <c r="D23" s="41" t="s">
        <v>1017</v>
      </c>
      <c r="E23" s="25">
        <v>18.600000000000001</v>
      </c>
      <c r="F23" s="25">
        <v>16.7</v>
      </c>
      <c r="G23" s="98">
        <v>15</v>
      </c>
    </row>
    <row r="24" spans="1:7" ht="15.95" customHeight="1">
      <c r="A24" s="935"/>
      <c r="B24" s="112" t="s">
        <v>1018</v>
      </c>
      <c r="C24" s="946"/>
      <c r="D24" s="41" t="s">
        <v>1019</v>
      </c>
      <c r="E24" s="25">
        <v>18.600000000000001</v>
      </c>
      <c r="F24" s="25">
        <v>16.7</v>
      </c>
      <c r="G24" s="98">
        <v>15</v>
      </c>
    </row>
    <row r="25" spans="1:7" ht="15.95" customHeight="1">
      <c r="A25" s="935"/>
      <c r="B25" s="112" t="s">
        <v>1020</v>
      </c>
      <c r="C25" s="946"/>
      <c r="D25" s="41" t="s">
        <v>1021</v>
      </c>
      <c r="E25" s="25">
        <v>19.8</v>
      </c>
      <c r="F25" s="25">
        <v>17.8</v>
      </c>
      <c r="G25" s="98">
        <v>16</v>
      </c>
    </row>
    <row r="26" spans="1:7" ht="15.95" customHeight="1">
      <c r="A26" s="935"/>
      <c r="B26" s="112" t="s">
        <v>1022</v>
      </c>
      <c r="C26" s="946"/>
      <c r="D26" s="41" t="s">
        <v>1023</v>
      </c>
      <c r="E26" s="25">
        <v>22.200000000000003</v>
      </c>
      <c r="F26" s="25">
        <v>20</v>
      </c>
      <c r="G26" s="98">
        <v>18</v>
      </c>
    </row>
    <row r="27" spans="1:7" ht="15.95" customHeight="1">
      <c r="A27" s="935"/>
      <c r="B27" s="112" t="s">
        <v>1024</v>
      </c>
      <c r="C27" s="946"/>
      <c r="D27" s="41" t="s">
        <v>1025</v>
      </c>
      <c r="E27" s="25">
        <v>49.300000000000004</v>
      </c>
      <c r="F27" s="25">
        <v>44.400000000000006</v>
      </c>
      <c r="G27" s="98">
        <v>40</v>
      </c>
    </row>
    <row r="28" spans="1:7" ht="15.95" customHeight="1">
      <c r="A28" s="935"/>
      <c r="B28" s="112" t="s">
        <v>1030</v>
      </c>
      <c r="C28" s="946"/>
      <c r="D28" s="41" t="s">
        <v>1031</v>
      </c>
      <c r="E28" s="25">
        <v>17.3</v>
      </c>
      <c r="F28" s="25">
        <v>15.600000000000001</v>
      </c>
      <c r="G28" s="98">
        <v>14</v>
      </c>
    </row>
    <row r="29" spans="1:7" ht="15.95" customHeight="1">
      <c r="A29" s="935"/>
      <c r="B29" s="112" t="s">
        <v>1032</v>
      </c>
      <c r="C29" s="946"/>
      <c r="D29" s="41" t="s">
        <v>1033</v>
      </c>
      <c r="E29" s="25">
        <v>24.700000000000003</v>
      </c>
      <c r="F29" s="25">
        <v>22.200000000000003</v>
      </c>
      <c r="G29" s="98">
        <v>20</v>
      </c>
    </row>
    <row r="30" spans="1:7" ht="15.95" customHeight="1">
      <c r="A30" s="935"/>
      <c r="B30" s="112" t="s">
        <v>1034</v>
      </c>
      <c r="C30" s="946"/>
      <c r="D30" s="41" t="s">
        <v>1035</v>
      </c>
      <c r="E30" s="25">
        <v>37</v>
      </c>
      <c r="F30" s="25">
        <v>33.300000000000004</v>
      </c>
      <c r="G30" s="98">
        <v>30</v>
      </c>
    </row>
    <row r="31" spans="1:7" ht="15.95" customHeight="1">
      <c r="A31" s="935"/>
      <c r="B31" s="112" t="s">
        <v>1036</v>
      </c>
      <c r="C31" s="946"/>
      <c r="D31" s="41" t="s">
        <v>1037</v>
      </c>
      <c r="E31" s="25">
        <v>37</v>
      </c>
      <c r="F31" s="25">
        <v>33.300000000000004</v>
      </c>
      <c r="G31" s="98">
        <v>30</v>
      </c>
    </row>
    <row r="32" spans="1:7" ht="15.95" customHeight="1">
      <c r="A32" s="935"/>
      <c r="B32" s="112" t="s">
        <v>1038</v>
      </c>
      <c r="C32" s="946"/>
      <c r="D32" s="41" t="s">
        <v>1039</v>
      </c>
      <c r="E32" s="25">
        <v>37</v>
      </c>
      <c r="F32" s="25">
        <v>33.300000000000004</v>
      </c>
      <c r="G32" s="98">
        <v>30</v>
      </c>
    </row>
    <row r="33" spans="1:7" ht="15.95" customHeight="1">
      <c r="A33" s="935"/>
      <c r="B33" s="112" t="s">
        <v>1040</v>
      </c>
      <c r="C33" s="946"/>
      <c r="D33" s="41" t="s">
        <v>1041</v>
      </c>
      <c r="E33" s="25">
        <v>37</v>
      </c>
      <c r="F33" s="25">
        <v>33.300000000000004</v>
      </c>
      <c r="G33" s="98">
        <v>30</v>
      </c>
    </row>
    <row r="34" spans="1:7" ht="15.95" customHeight="1">
      <c r="A34" s="935"/>
      <c r="B34" s="112" t="s">
        <v>1042</v>
      </c>
      <c r="C34" s="946"/>
      <c r="D34" s="41" t="s">
        <v>1043</v>
      </c>
      <c r="E34" s="25">
        <v>39.6</v>
      </c>
      <c r="F34" s="25">
        <v>35.6</v>
      </c>
      <c r="G34" s="98">
        <v>32</v>
      </c>
    </row>
    <row r="35" spans="1:7" ht="15.95" customHeight="1">
      <c r="A35" s="935"/>
      <c r="B35" s="112" t="s">
        <v>1044</v>
      </c>
      <c r="C35" s="946"/>
      <c r="D35" s="41" t="s">
        <v>1045</v>
      </c>
      <c r="E35" s="25">
        <v>45.7</v>
      </c>
      <c r="F35" s="25">
        <v>41.1</v>
      </c>
      <c r="G35" s="98">
        <v>37</v>
      </c>
    </row>
    <row r="36" spans="1:7" ht="15.95" customHeight="1">
      <c r="A36" s="935"/>
      <c r="B36" s="112" t="s">
        <v>1046</v>
      </c>
      <c r="C36" s="946"/>
      <c r="D36" s="41" t="s">
        <v>1047</v>
      </c>
      <c r="E36" s="25">
        <v>98.800000000000011</v>
      </c>
      <c r="F36" s="25">
        <v>88.9</v>
      </c>
      <c r="G36" s="98">
        <v>80</v>
      </c>
    </row>
    <row r="37" spans="1:7" ht="15.95" customHeight="1">
      <c r="A37" s="935"/>
      <c r="B37" s="112" t="s">
        <v>854</v>
      </c>
      <c r="C37" s="946"/>
      <c r="D37" s="41" t="s">
        <v>855</v>
      </c>
      <c r="E37" s="25">
        <v>28.400000000000002</v>
      </c>
      <c r="F37" s="25">
        <v>25.6</v>
      </c>
      <c r="G37" s="98">
        <v>23</v>
      </c>
    </row>
    <row r="38" spans="1:7" ht="15.95" customHeight="1">
      <c r="A38" s="935"/>
      <c r="B38" s="112" t="s">
        <v>856</v>
      </c>
      <c r="C38" s="946"/>
      <c r="D38" s="41" t="s">
        <v>857</v>
      </c>
      <c r="E38" s="25">
        <v>12.3</v>
      </c>
      <c r="F38" s="25">
        <v>11.100000000000001</v>
      </c>
      <c r="G38" s="98">
        <v>10</v>
      </c>
    </row>
    <row r="39" spans="1:7" ht="15.95" customHeight="1">
      <c r="A39" s="935"/>
      <c r="B39" s="112" t="s">
        <v>858</v>
      </c>
      <c r="C39" s="946"/>
      <c r="D39" s="41" t="s">
        <v>859</v>
      </c>
      <c r="E39" s="25">
        <v>12.3</v>
      </c>
      <c r="F39" s="25">
        <v>11.100000000000001</v>
      </c>
      <c r="G39" s="98">
        <v>10</v>
      </c>
    </row>
    <row r="40" spans="1:7" ht="15.95" customHeight="1">
      <c r="A40" s="935"/>
      <c r="B40" s="112" t="s">
        <v>860</v>
      </c>
      <c r="C40" s="946"/>
      <c r="D40" s="41" t="s">
        <v>861</v>
      </c>
      <c r="E40" s="25">
        <v>12.3</v>
      </c>
      <c r="F40" s="25">
        <v>11.100000000000001</v>
      </c>
      <c r="G40" s="98">
        <v>10</v>
      </c>
    </row>
    <row r="41" spans="1:7" ht="15.95" customHeight="1">
      <c r="A41" s="935"/>
      <c r="B41" s="112" t="s">
        <v>862</v>
      </c>
      <c r="C41" s="946"/>
      <c r="D41" s="41" t="s">
        <v>863</v>
      </c>
      <c r="E41" s="25">
        <v>23.400000000000002</v>
      </c>
      <c r="F41" s="25">
        <v>21.1</v>
      </c>
      <c r="G41" s="98">
        <v>19</v>
      </c>
    </row>
    <row r="42" spans="1:7" ht="15.95" customHeight="1">
      <c r="A42" s="935"/>
      <c r="B42" s="112" t="s">
        <v>864</v>
      </c>
      <c r="C42" s="946"/>
      <c r="D42" s="41" t="s">
        <v>865</v>
      </c>
      <c r="E42" s="25">
        <v>23.400000000000002</v>
      </c>
      <c r="F42" s="25">
        <v>21.1</v>
      </c>
      <c r="G42" s="98">
        <v>19</v>
      </c>
    </row>
    <row r="43" spans="1:7" ht="15.95" customHeight="1">
      <c r="A43" s="935"/>
      <c r="B43" s="112" t="s">
        <v>882</v>
      </c>
      <c r="C43" s="946"/>
      <c r="D43" s="41" t="s">
        <v>883</v>
      </c>
      <c r="E43" s="25">
        <v>56.800000000000004</v>
      </c>
      <c r="F43" s="25">
        <v>51.1</v>
      </c>
      <c r="G43" s="98">
        <v>46</v>
      </c>
    </row>
    <row r="44" spans="1:7" ht="15.95" customHeight="1">
      <c r="A44" s="935"/>
      <c r="B44" s="112" t="s">
        <v>884</v>
      </c>
      <c r="C44" s="946"/>
      <c r="D44" s="41" t="s">
        <v>885</v>
      </c>
      <c r="E44" s="25">
        <v>23.400000000000002</v>
      </c>
      <c r="F44" s="25">
        <v>21.1</v>
      </c>
      <c r="G44" s="98">
        <v>19</v>
      </c>
    </row>
    <row r="45" spans="1:7" ht="15.95" customHeight="1">
      <c r="A45" s="935"/>
      <c r="B45" s="112" t="s">
        <v>886</v>
      </c>
      <c r="C45" s="946"/>
      <c r="D45" s="41" t="s">
        <v>887</v>
      </c>
      <c r="E45" s="25">
        <v>23.400000000000002</v>
      </c>
      <c r="F45" s="25">
        <v>21.1</v>
      </c>
      <c r="G45" s="98">
        <v>19</v>
      </c>
    </row>
    <row r="46" spans="1:7" ht="15.95" customHeight="1">
      <c r="A46" s="935"/>
      <c r="B46" s="112" t="s">
        <v>888</v>
      </c>
      <c r="C46" s="946"/>
      <c r="D46" s="41" t="s">
        <v>889</v>
      </c>
      <c r="E46" s="25">
        <v>23.400000000000002</v>
      </c>
      <c r="F46" s="25">
        <v>21.1</v>
      </c>
      <c r="G46" s="98">
        <v>19</v>
      </c>
    </row>
    <row r="47" spans="1:7" ht="15.95" customHeight="1">
      <c r="A47" s="935"/>
      <c r="B47" s="112" t="s">
        <v>890</v>
      </c>
      <c r="C47" s="946"/>
      <c r="D47" s="41" t="s">
        <v>891</v>
      </c>
      <c r="E47" s="25">
        <v>46.900000000000006</v>
      </c>
      <c r="F47" s="25">
        <v>42.2</v>
      </c>
      <c r="G47" s="98">
        <v>38</v>
      </c>
    </row>
    <row r="48" spans="1:7" ht="15.95" customHeight="1">
      <c r="A48" s="935"/>
      <c r="B48" s="112" t="s">
        <v>892</v>
      </c>
      <c r="C48" s="946"/>
      <c r="D48" s="41" t="s">
        <v>893</v>
      </c>
      <c r="E48" s="25">
        <v>46.900000000000006</v>
      </c>
      <c r="F48" s="25">
        <v>42.2</v>
      </c>
      <c r="G48" s="98">
        <v>38</v>
      </c>
    </row>
    <row r="49" spans="1:7" ht="15.95" customHeight="1">
      <c r="A49" s="935"/>
      <c r="B49" s="112" t="s">
        <v>1026</v>
      </c>
      <c r="C49" s="946"/>
      <c r="D49" s="41" t="s">
        <v>1027</v>
      </c>
      <c r="E49" s="25">
        <v>42</v>
      </c>
      <c r="F49" s="25">
        <v>37.800000000000004</v>
      </c>
      <c r="G49" s="98">
        <v>34</v>
      </c>
    </row>
    <row r="50" spans="1:7" ht="15.95" customHeight="1">
      <c r="A50" s="935"/>
      <c r="B50" s="112" t="s">
        <v>1028</v>
      </c>
      <c r="C50" s="946"/>
      <c r="D50" s="41" t="s">
        <v>849</v>
      </c>
      <c r="E50" s="25">
        <v>45.7</v>
      </c>
      <c r="F50" s="25">
        <v>41.1</v>
      </c>
      <c r="G50" s="98">
        <v>37</v>
      </c>
    </row>
    <row r="51" spans="1:7" ht="15.95" customHeight="1">
      <c r="A51" s="935"/>
      <c r="B51" s="112" t="s">
        <v>1029</v>
      </c>
      <c r="C51" s="946"/>
      <c r="D51" s="41" t="s">
        <v>851</v>
      </c>
      <c r="E51" s="25">
        <v>51.900000000000006</v>
      </c>
      <c r="F51" s="25">
        <v>46.7</v>
      </c>
      <c r="G51" s="98">
        <v>42</v>
      </c>
    </row>
    <row r="52" spans="1:7" ht="15.95" customHeight="1">
      <c r="A52" s="935"/>
      <c r="B52" s="112" t="s">
        <v>1048</v>
      </c>
      <c r="C52" s="946"/>
      <c r="D52" s="41" t="s">
        <v>1049</v>
      </c>
      <c r="E52" s="25">
        <v>84</v>
      </c>
      <c r="F52" s="25">
        <v>75.600000000000009</v>
      </c>
      <c r="G52" s="98">
        <v>68</v>
      </c>
    </row>
    <row r="53" spans="1:7" ht="15.95" customHeight="1">
      <c r="A53" s="935"/>
      <c r="B53" s="112" t="s">
        <v>1050</v>
      </c>
      <c r="C53" s="946"/>
      <c r="D53" s="41" t="s">
        <v>877</v>
      </c>
      <c r="E53" s="25">
        <v>92.600000000000009</v>
      </c>
      <c r="F53" s="25">
        <v>83.300000000000011</v>
      </c>
      <c r="G53" s="98">
        <v>75</v>
      </c>
    </row>
    <row r="54" spans="1:7" ht="15.95" customHeight="1">
      <c r="A54" s="935"/>
      <c r="B54" s="112" t="s">
        <v>1051</v>
      </c>
      <c r="C54" s="946"/>
      <c r="D54" s="41" t="s">
        <v>879</v>
      </c>
      <c r="E54" s="26">
        <v>104.9</v>
      </c>
      <c r="F54" s="26">
        <v>94.4</v>
      </c>
      <c r="G54" s="99">
        <v>85</v>
      </c>
    </row>
    <row r="55" spans="1:7">
      <c r="A55" s="56"/>
      <c r="B55" s="53" t="s">
        <v>149</v>
      </c>
      <c r="C55" s="54"/>
      <c r="D55" s="1201" t="s">
        <v>150</v>
      </c>
      <c r="E55" s="1200"/>
      <c r="F55" s="1169" t="s">
        <v>151</v>
      </c>
      <c r="G55" s="1170"/>
    </row>
    <row r="56" spans="1:7">
      <c r="A56" s="56"/>
      <c r="B56" s="100" t="s">
        <v>2707</v>
      </c>
      <c r="C56" s="44"/>
      <c r="D56" s="41" t="s">
        <v>2708</v>
      </c>
      <c r="E56" s="1202"/>
      <c r="F56" s="1203">
        <v>22</v>
      </c>
      <c r="G56" s="1204" t="s">
        <v>133</v>
      </c>
    </row>
    <row r="57" spans="1:7">
      <c r="A57" s="56"/>
      <c r="B57" s="100" t="s">
        <v>388</v>
      </c>
      <c r="C57" s="165"/>
      <c r="D57" s="41" t="s">
        <v>389</v>
      </c>
      <c r="E57" s="45"/>
      <c r="F57" s="46">
        <v>25</v>
      </c>
      <c r="G57" s="24"/>
    </row>
    <row r="58" spans="1:7">
      <c r="A58" s="56"/>
      <c r="B58" s="100" t="s">
        <v>157</v>
      </c>
      <c r="C58" s="44"/>
      <c r="D58" s="41" t="s">
        <v>390</v>
      </c>
      <c r="E58" s="45"/>
      <c r="F58" s="46">
        <v>22</v>
      </c>
      <c r="G58" s="24"/>
    </row>
    <row r="59" spans="1:7">
      <c r="A59" s="56"/>
      <c r="B59" s="100" t="s">
        <v>517</v>
      </c>
      <c r="C59" s="44"/>
      <c r="D59" s="41" t="s">
        <v>304</v>
      </c>
      <c r="E59" s="45"/>
      <c r="F59" s="46" t="s">
        <v>165</v>
      </c>
      <c r="G59" s="24"/>
    </row>
    <row r="60" spans="1:7">
      <c r="A60" s="56"/>
      <c r="B60" s="100" t="s">
        <v>391</v>
      </c>
      <c r="C60" s="44"/>
      <c r="D60" s="41" t="s">
        <v>2679</v>
      </c>
      <c r="E60" s="45"/>
      <c r="F60" s="46">
        <v>50</v>
      </c>
      <c r="G60" s="24"/>
    </row>
    <row r="61" spans="1:7">
      <c r="A61" s="56"/>
      <c r="B61" s="100" t="s">
        <v>163</v>
      </c>
      <c r="C61" s="44"/>
      <c r="D61" s="41" t="s">
        <v>164</v>
      </c>
      <c r="E61" s="45"/>
      <c r="F61" s="46" t="s">
        <v>165</v>
      </c>
      <c r="G61" s="24"/>
    </row>
    <row r="62" spans="1:7">
      <c r="A62" s="56"/>
      <c r="B62" s="100" t="s">
        <v>1123</v>
      </c>
      <c r="C62" s="44"/>
      <c r="D62" s="41" t="s">
        <v>2709</v>
      </c>
      <c r="E62" s="45"/>
      <c r="F62" s="46">
        <v>22</v>
      </c>
      <c r="G62" s="24"/>
    </row>
    <row r="63" spans="1:7" ht="20.25">
      <c r="A63" s="56"/>
      <c r="B63" s="43" t="s">
        <v>166</v>
      </c>
      <c r="C63" s="44"/>
      <c r="D63" s="41" t="s">
        <v>2680</v>
      </c>
      <c r="E63" s="45"/>
      <c r="F63" s="46">
        <v>70</v>
      </c>
      <c r="G63" s="24"/>
    </row>
    <row r="64" spans="1:7">
      <c r="A64" s="56"/>
      <c r="B64" s="43" t="s">
        <v>395</v>
      </c>
      <c r="C64" s="44"/>
      <c r="D64" s="41" t="s">
        <v>2710</v>
      </c>
      <c r="E64" s="45"/>
      <c r="F64" s="46">
        <v>75</v>
      </c>
      <c r="G64" s="24"/>
    </row>
    <row r="65" spans="1:7">
      <c r="A65" s="56"/>
      <c r="B65" s="43" t="s">
        <v>920</v>
      </c>
      <c r="C65" s="44"/>
      <c r="D65" s="41" t="s">
        <v>2682</v>
      </c>
      <c r="E65" s="45"/>
      <c r="F65" s="46">
        <v>20</v>
      </c>
      <c r="G65" s="24"/>
    </row>
    <row r="66" spans="1:7">
      <c r="A66" s="56"/>
      <c r="B66" s="43" t="s">
        <v>401</v>
      </c>
      <c r="C66" s="44"/>
      <c r="D66" s="41" t="s">
        <v>922</v>
      </c>
      <c r="E66" s="45"/>
      <c r="F66" s="46">
        <v>20</v>
      </c>
      <c r="G66" s="24"/>
    </row>
    <row r="67" spans="1:7">
      <c r="A67" s="56"/>
      <c r="B67" s="100" t="s">
        <v>176</v>
      </c>
      <c r="C67" s="44"/>
      <c r="D67" s="103" t="s">
        <v>177</v>
      </c>
      <c r="E67" s="45"/>
      <c r="F67" s="46">
        <v>18</v>
      </c>
      <c r="G67" s="24"/>
    </row>
    <row r="68" spans="1:7">
      <c r="A68" s="56"/>
      <c r="B68" s="100" t="s">
        <v>403</v>
      </c>
      <c r="C68" s="44"/>
      <c r="D68" s="41" t="s">
        <v>404</v>
      </c>
      <c r="E68" s="45"/>
      <c r="F68" s="46">
        <v>25</v>
      </c>
      <c r="G68" s="24"/>
    </row>
    <row r="69" spans="1:7">
      <c r="A69" s="56"/>
      <c r="B69" s="1023" t="s">
        <v>180</v>
      </c>
      <c r="C69" s="1023" t="s">
        <v>135</v>
      </c>
      <c r="D69" s="1096" t="s">
        <v>150</v>
      </c>
      <c r="E69" s="1024">
        <v>0.15</v>
      </c>
      <c r="F69" s="1024">
        <v>0.1</v>
      </c>
      <c r="G69" s="1024">
        <v>0.05</v>
      </c>
    </row>
    <row r="70" spans="1:7" ht="20.25">
      <c r="A70" s="56"/>
      <c r="B70" s="43" t="s">
        <v>405</v>
      </c>
      <c r="C70" s="44">
        <v>476000021</v>
      </c>
      <c r="D70" s="41" t="s">
        <v>406</v>
      </c>
      <c r="E70" s="273">
        <v>37</v>
      </c>
      <c r="F70" s="273">
        <v>33.300000000000004</v>
      </c>
      <c r="G70" s="273">
        <v>30</v>
      </c>
    </row>
    <row r="71" spans="1:7" s="39" customFormat="1" ht="15.95">
      <c r="A71" s="59" t="s">
        <v>205</v>
      </c>
      <c r="B71" s="40"/>
      <c r="C71" s="40"/>
      <c r="D71" s="40"/>
      <c r="E71" s="40"/>
      <c r="F71" s="40"/>
      <c r="G71" s="40"/>
    </row>
    <row r="72" spans="1:7" s="39" customFormat="1" ht="15.95">
      <c r="A72" s="59" t="s">
        <v>222</v>
      </c>
      <c r="B72" s="40"/>
      <c r="C72" s="40"/>
      <c r="D72" s="40"/>
      <c r="E72" s="40"/>
      <c r="F72" s="40"/>
      <c r="G72" s="40"/>
    </row>
    <row r="73" spans="1:7" s="39" customFormat="1" ht="15.95">
      <c r="A73" s="40"/>
      <c r="B73" s="40"/>
      <c r="C73" s="40"/>
      <c r="D73" s="40"/>
      <c r="E73" s="40"/>
      <c r="F73" s="40"/>
      <c r="G73" s="40"/>
    </row>
  </sheetData>
  <hyperlinks>
    <hyperlink ref="A72" location="Index!A1" display="Return to Index" xr:uid="{DC972363-A3D3-1C46-9119-3C3E87C91CD2}"/>
    <hyperlink ref="A71" r:id="rId1" xr:uid="{44FB18EE-919A-CC4C-9889-78F8E665FF2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524F-6839-2B44-ADDF-4FC26880686E}">
  <dimension ref="A1:G24"/>
  <sheetViews>
    <sheetView zoomScaleNormal="100" workbookViewId="0">
      <selection activeCell="D27" sqref="D27"/>
    </sheetView>
  </sheetViews>
  <sheetFormatPr defaultColWidth="11" defaultRowHeight="15.95"/>
  <cols>
    <col min="1" max="1" width="15.375" customWidth="1"/>
    <col min="2" max="2" width="18.125" customWidth="1"/>
    <col min="4" max="4" width="54.5" customWidth="1"/>
  </cols>
  <sheetData>
    <row r="1" spans="1:7" ht="17.100000000000001">
      <c r="A1" s="643" t="s">
        <v>2711</v>
      </c>
      <c r="B1" s="980" t="s">
        <v>134</v>
      </c>
      <c r="C1" s="981" t="s">
        <v>135</v>
      </c>
      <c r="D1" s="982" t="s">
        <v>2712</v>
      </c>
      <c r="E1" s="916">
        <v>0.15</v>
      </c>
      <c r="F1" s="916">
        <v>0.1</v>
      </c>
      <c r="G1" s="983">
        <v>0.05</v>
      </c>
    </row>
    <row r="2" spans="1:7">
      <c r="A2" s="60"/>
      <c r="B2" s="226" t="s">
        <v>2713</v>
      </c>
      <c r="C2" s="984"/>
      <c r="D2" s="231" t="s">
        <v>1196</v>
      </c>
      <c r="E2" s="218">
        <v>133.30000000000001</v>
      </c>
      <c r="F2" s="218">
        <v>120</v>
      </c>
      <c r="G2" s="516">
        <v>108</v>
      </c>
    </row>
    <row r="3" spans="1:7">
      <c r="A3" s="63"/>
      <c r="B3" s="226" t="s">
        <v>2714</v>
      </c>
      <c r="C3" s="984"/>
      <c r="D3" s="231" t="s">
        <v>1198</v>
      </c>
      <c r="E3" s="218">
        <v>133.30000000000001</v>
      </c>
      <c r="F3" s="218">
        <v>120</v>
      </c>
      <c r="G3" s="516">
        <v>108</v>
      </c>
    </row>
    <row r="4" spans="1:7">
      <c r="A4" s="63"/>
      <c r="B4" s="226" t="s">
        <v>2715</v>
      </c>
      <c r="C4" s="984"/>
      <c r="D4" s="231" t="s">
        <v>1200</v>
      </c>
      <c r="E4" s="218">
        <v>133.30000000000001</v>
      </c>
      <c r="F4" s="218">
        <v>120</v>
      </c>
      <c r="G4" s="516">
        <v>108</v>
      </c>
    </row>
    <row r="5" spans="1:7">
      <c r="A5" s="63"/>
      <c r="B5" s="226" t="s">
        <v>2716</v>
      </c>
      <c r="C5" s="984"/>
      <c r="D5" s="231" t="s">
        <v>1202</v>
      </c>
      <c r="E5" s="218">
        <v>142</v>
      </c>
      <c r="F5" s="218">
        <v>127.80000000000001</v>
      </c>
      <c r="G5" s="516">
        <v>115</v>
      </c>
    </row>
    <row r="6" spans="1:7">
      <c r="A6" s="63"/>
      <c r="B6" s="226" t="s">
        <v>2717</v>
      </c>
      <c r="C6" s="984"/>
      <c r="D6" s="231" t="s">
        <v>1204</v>
      </c>
      <c r="E6" s="218">
        <v>142</v>
      </c>
      <c r="F6" s="218">
        <v>127.80000000000001</v>
      </c>
      <c r="G6" s="516">
        <v>115</v>
      </c>
    </row>
    <row r="7" spans="1:7">
      <c r="A7" s="63"/>
      <c r="B7" s="226" t="s">
        <v>2718</v>
      </c>
      <c r="C7" s="984"/>
      <c r="D7" s="231" t="s">
        <v>1206</v>
      </c>
      <c r="E7" s="218">
        <v>154.30000000000001</v>
      </c>
      <c r="F7" s="218">
        <v>138.9</v>
      </c>
      <c r="G7" s="516">
        <v>125</v>
      </c>
    </row>
    <row r="8" spans="1:7">
      <c r="A8" s="63"/>
      <c r="B8" s="226" t="s">
        <v>2719</v>
      </c>
      <c r="C8" s="984"/>
      <c r="D8" s="231" t="s">
        <v>1208</v>
      </c>
      <c r="E8" s="218">
        <v>142</v>
      </c>
      <c r="F8" s="218">
        <v>127.80000000000001</v>
      </c>
      <c r="G8" s="516">
        <v>115</v>
      </c>
    </row>
    <row r="9" spans="1:7">
      <c r="A9" s="63"/>
      <c r="B9" s="226" t="s">
        <v>2720</v>
      </c>
      <c r="C9" s="984"/>
      <c r="D9" s="231" t="s">
        <v>1210</v>
      </c>
      <c r="E9" s="218">
        <v>142</v>
      </c>
      <c r="F9" s="218">
        <v>127.80000000000001</v>
      </c>
      <c r="G9" s="516">
        <v>115</v>
      </c>
    </row>
    <row r="10" spans="1:7">
      <c r="A10" s="63"/>
      <c r="B10" s="226" t="s">
        <v>2721</v>
      </c>
      <c r="C10" s="984"/>
      <c r="D10" s="231" t="s">
        <v>1212</v>
      </c>
      <c r="E10" s="218">
        <v>142</v>
      </c>
      <c r="F10" s="218">
        <v>127.80000000000001</v>
      </c>
      <c r="G10" s="516">
        <v>115</v>
      </c>
    </row>
    <row r="11" spans="1:7">
      <c r="A11" s="63"/>
      <c r="B11" s="226" t="s">
        <v>2722</v>
      </c>
      <c r="C11" s="984"/>
      <c r="D11" s="231" t="s">
        <v>1214</v>
      </c>
      <c r="E11" s="218">
        <v>150.70000000000002</v>
      </c>
      <c r="F11" s="218">
        <v>135.6</v>
      </c>
      <c r="G11" s="516">
        <v>122</v>
      </c>
    </row>
    <row r="12" spans="1:7">
      <c r="A12" s="63"/>
      <c r="B12" s="226" t="s">
        <v>2723</v>
      </c>
      <c r="C12" s="984"/>
      <c r="D12" s="231" t="s">
        <v>1216</v>
      </c>
      <c r="E12" s="218">
        <v>150.70000000000002</v>
      </c>
      <c r="F12" s="218">
        <v>135.6</v>
      </c>
      <c r="G12" s="516">
        <v>122</v>
      </c>
    </row>
    <row r="13" spans="1:7">
      <c r="A13" s="63"/>
      <c r="B13" s="226" t="s">
        <v>2724</v>
      </c>
      <c r="C13" s="984"/>
      <c r="D13" s="231" t="s">
        <v>1218</v>
      </c>
      <c r="E13" s="218">
        <v>163</v>
      </c>
      <c r="F13" s="218">
        <v>146.70000000000002</v>
      </c>
      <c r="G13" s="516">
        <v>132</v>
      </c>
    </row>
    <row r="14" spans="1:7">
      <c r="A14" s="63"/>
      <c r="B14" s="647" t="s">
        <v>149</v>
      </c>
      <c r="C14" s="467" t="s">
        <v>135</v>
      </c>
      <c r="D14" s="468" t="s">
        <v>150</v>
      </c>
      <c r="E14" s="639"/>
      <c r="F14" s="506" t="s">
        <v>151</v>
      </c>
      <c r="G14" s="648"/>
    </row>
    <row r="15" spans="1:7">
      <c r="A15" s="63"/>
      <c r="B15" s="585" t="s">
        <v>152</v>
      </c>
      <c r="C15" s="260"/>
      <c r="D15" s="41" t="s">
        <v>300</v>
      </c>
      <c r="E15" s="512"/>
      <c r="F15" s="510">
        <v>25</v>
      </c>
      <c r="G15" s="612"/>
    </row>
    <row r="16" spans="1:7">
      <c r="A16" s="63"/>
      <c r="B16" s="585" t="s">
        <v>157</v>
      </c>
      <c r="C16" s="260"/>
      <c r="D16" s="231" t="s">
        <v>390</v>
      </c>
      <c r="E16" s="512"/>
      <c r="F16" s="510">
        <v>22</v>
      </c>
      <c r="G16" s="612"/>
    </row>
    <row r="17" spans="1:7">
      <c r="A17" s="63"/>
      <c r="B17" s="585" t="s">
        <v>163</v>
      </c>
      <c r="C17" s="260"/>
      <c r="D17" s="231" t="s">
        <v>742</v>
      </c>
      <c r="E17" s="1415" t="s">
        <v>165</v>
      </c>
      <c r="F17" s="1416"/>
      <c r="G17" s="1417"/>
    </row>
    <row r="18" spans="1:7">
      <c r="A18" s="63"/>
      <c r="B18" s="585" t="s">
        <v>176</v>
      </c>
      <c r="C18" s="260"/>
      <c r="D18" s="231" t="s">
        <v>177</v>
      </c>
      <c r="E18" s="512"/>
      <c r="F18" s="510">
        <v>18</v>
      </c>
      <c r="G18" s="612"/>
    </row>
    <row r="19" spans="1:7" s="39" customFormat="1" ht="15.75" customHeight="1">
      <c r="A19" s="63"/>
      <c r="B19" s="1023" t="s">
        <v>180</v>
      </c>
      <c r="C19" s="1023" t="s">
        <v>135</v>
      </c>
      <c r="D19" s="1096" t="s">
        <v>150</v>
      </c>
      <c r="E19" s="1024">
        <v>0.15</v>
      </c>
      <c r="F19" s="1024">
        <v>0.1</v>
      </c>
      <c r="G19" s="1024">
        <v>0.05</v>
      </c>
    </row>
    <row r="20" spans="1:7" s="39" customFormat="1">
      <c r="A20" s="698" t="s">
        <v>133</v>
      </c>
      <c r="B20" s="689" t="s">
        <v>185</v>
      </c>
      <c r="C20" s="603">
        <v>600100176</v>
      </c>
      <c r="D20" s="936" t="s">
        <v>2396</v>
      </c>
      <c r="E20" s="985">
        <v>22.200000000000003</v>
      </c>
      <c r="F20" s="985">
        <v>20</v>
      </c>
      <c r="G20" s="854">
        <v>18</v>
      </c>
    </row>
    <row r="21" spans="1:7" s="39" customFormat="1" ht="24">
      <c r="A21" s="40"/>
      <c r="B21" s="691" t="s">
        <v>219</v>
      </c>
      <c r="C21" s="692" t="s">
        <v>220</v>
      </c>
      <c r="D21" s="986" t="s">
        <v>221</v>
      </c>
      <c r="E21" s="683">
        <v>56.800000000000004</v>
      </c>
      <c r="F21" s="683">
        <v>51.1</v>
      </c>
      <c r="G21" s="684">
        <v>46</v>
      </c>
    </row>
    <row r="22" spans="1:7" s="39" customFormat="1">
      <c r="A22" s="59" t="s">
        <v>205</v>
      </c>
      <c r="B22" s="40"/>
      <c r="C22" s="40"/>
      <c r="D22" s="40"/>
      <c r="E22" s="40"/>
      <c r="F22" s="40"/>
      <c r="G22" s="40"/>
    </row>
    <row r="23" spans="1:7" s="39" customFormat="1">
      <c r="A23" s="59" t="s">
        <v>222</v>
      </c>
      <c r="B23" s="40"/>
      <c r="C23" s="40"/>
      <c r="D23" s="40"/>
      <c r="E23" s="40"/>
      <c r="F23" s="40"/>
      <c r="G23" s="40"/>
    </row>
    <row r="24" spans="1:7" s="39" customFormat="1">
      <c r="A24" s="40"/>
      <c r="B24" s="40"/>
      <c r="C24" s="40"/>
      <c r="D24" s="40"/>
      <c r="E24" s="40"/>
      <c r="F24" s="40"/>
      <c r="G24" s="40"/>
    </row>
  </sheetData>
  <sortState xmlns:xlrd2="http://schemas.microsoft.com/office/spreadsheetml/2017/richdata2" ref="B15:G18">
    <sortCondition ref="B15:B18"/>
  </sortState>
  <mergeCells count="1">
    <mergeCell ref="E17:G17"/>
  </mergeCells>
  <hyperlinks>
    <hyperlink ref="A23" location="Index!A1" display="Return to Index" xr:uid="{829A539C-4D25-E54D-BCAD-ECBDAD3E325E}"/>
    <hyperlink ref="A22" r:id="rId1" xr:uid="{9A9DD2C2-5368-44DC-B5C8-F39A4104BB6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E28-3730-2D4F-BD38-9D00FDEA5817}">
  <sheetPr>
    <tabColor rgb="FF00B0F0"/>
  </sheetPr>
  <dimension ref="A1:G151"/>
  <sheetViews>
    <sheetView topLeftCell="A133" zoomScaleNormal="100" workbookViewId="0">
      <selection activeCell="J181" sqref="J181"/>
    </sheetView>
  </sheetViews>
  <sheetFormatPr defaultColWidth="11" defaultRowHeight="15.75" customHeight="1"/>
  <cols>
    <col min="1" max="1" width="14" customWidth="1"/>
    <col min="2" max="2" width="20.625" customWidth="1"/>
    <col min="3" max="3" width="12.875" customWidth="1"/>
    <col min="4" max="4" width="49.625" customWidth="1"/>
    <col min="5" max="7" width="11.125" customWidth="1"/>
  </cols>
  <sheetData>
    <row r="1" spans="1:7" ht="30.95" customHeight="1">
      <c r="A1" s="1145" t="s">
        <v>2725</v>
      </c>
      <c r="B1" s="1101"/>
      <c r="C1" s="1101"/>
      <c r="D1" s="1101"/>
      <c r="E1" s="1101"/>
      <c r="F1" s="1101"/>
      <c r="G1" s="1101"/>
    </row>
    <row r="2" spans="1:7" ht="17.100000000000001" customHeight="1">
      <c r="A2" s="1146" t="s">
        <v>2726</v>
      </c>
      <c r="B2" s="1103" t="s">
        <v>134</v>
      </c>
      <c r="C2" s="1104" t="s">
        <v>135</v>
      </c>
      <c r="D2" s="1142" t="s">
        <v>136</v>
      </c>
      <c r="E2" s="1105">
        <v>0.15</v>
      </c>
      <c r="F2" s="1105">
        <v>0.1</v>
      </c>
      <c r="G2" s="1106">
        <v>0.05</v>
      </c>
    </row>
    <row r="3" spans="1:7" ht="15.95" customHeight="1">
      <c r="A3" s="755"/>
      <c r="B3" s="585" t="s">
        <v>2727</v>
      </c>
      <c r="C3" s="260" t="s">
        <v>2728</v>
      </c>
      <c r="D3" s="231" t="s">
        <v>2729</v>
      </c>
      <c r="E3" s="218">
        <v>67.900000000000006</v>
      </c>
      <c r="F3" s="218">
        <v>61.1</v>
      </c>
      <c r="G3" s="516">
        <v>55</v>
      </c>
    </row>
    <row r="4" spans="1:7" ht="15.95" customHeight="1">
      <c r="A4" s="755"/>
      <c r="B4" s="585" t="s">
        <v>2730</v>
      </c>
      <c r="C4" s="260" t="s">
        <v>2731</v>
      </c>
      <c r="D4" s="231" t="s">
        <v>2732</v>
      </c>
      <c r="E4" s="218">
        <v>80.2</v>
      </c>
      <c r="F4" s="218">
        <v>72.2</v>
      </c>
      <c r="G4" s="516">
        <v>65</v>
      </c>
    </row>
    <row r="5" spans="1:7" ht="15.95" customHeight="1">
      <c r="A5" s="755"/>
      <c r="B5" s="585" t="s">
        <v>2733</v>
      </c>
      <c r="C5" s="260" t="s">
        <v>2734</v>
      </c>
      <c r="D5" s="231" t="s">
        <v>2735</v>
      </c>
      <c r="E5" s="218">
        <v>80.2</v>
      </c>
      <c r="F5" s="218">
        <v>72.2</v>
      </c>
      <c r="G5" s="516">
        <v>65</v>
      </c>
    </row>
    <row r="6" spans="1:7" ht="15.95" customHeight="1">
      <c r="A6" s="755"/>
      <c r="B6" s="585" t="s">
        <v>2736</v>
      </c>
      <c r="C6" s="260" t="s">
        <v>2737</v>
      </c>
      <c r="D6" s="231" t="s">
        <v>2738</v>
      </c>
      <c r="E6" s="218">
        <v>92.600000000000009</v>
      </c>
      <c r="F6" s="218">
        <v>83.300000000000011</v>
      </c>
      <c r="G6" s="516">
        <v>75</v>
      </c>
    </row>
    <row r="7" spans="1:7" ht="15.95" customHeight="1">
      <c r="A7" s="755"/>
      <c r="B7" s="647" t="s">
        <v>149</v>
      </c>
      <c r="C7" s="467"/>
      <c r="D7" s="468" t="s">
        <v>150</v>
      </c>
      <c r="E7" s="639"/>
      <c r="F7" s="506" t="s">
        <v>151</v>
      </c>
      <c r="G7" s="648"/>
    </row>
    <row r="8" spans="1:7" ht="15.95" customHeight="1">
      <c r="A8" s="755"/>
      <c r="B8" s="585" t="s">
        <v>152</v>
      </c>
      <c r="C8" s="260"/>
      <c r="D8" s="1017" t="s">
        <v>153</v>
      </c>
      <c r="E8" s="512"/>
      <c r="F8" s="510">
        <v>25</v>
      </c>
      <c r="G8" s="612"/>
    </row>
    <row r="9" spans="1:7" ht="15.95" customHeight="1">
      <c r="A9" s="755"/>
      <c r="B9" s="585" t="s">
        <v>155</v>
      </c>
      <c r="C9" s="260"/>
      <c r="D9" s="231" t="s">
        <v>156</v>
      </c>
      <c r="E9" s="512"/>
      <c r="F9" s="510">
        <v>46</v>
      </c>
      <c r="G9" s="612"/>
    </row>
    <row r="10" spans="1:7" ht="15.95" customHeight="1">
      <c r="A10" s="755"/>
      <c r="B10" s="585" t="s">
        <v>157</v>
      </c>
      <c r="C10" s="260"/>
      <c r="D10" s="41" t="s">
        <v>158</v>
      </c>
      <c r="E10" s="512"/>
      <c r="F10" s="510">
        <v>16.5</v>
      </c>
      <c r="G10" s="612"/>
    </row>
    <row r="11" spans="1:7" ht="15.95" customHeight="1">
      <c r="A11" s="755"/>
      <c r="B11" s="585" t="s">
        <v>161</v>
      </c>
      <c r="C11" s="260"/>
      <c r="D11" s="231" t="s">
        <v>162</v>
      </c>
      <c r="E11" s="512"/>
      <c r="F11" s="510">
        <v>17</v>
      </c>
      <c r="G11" s="612"/>
    </row>
    <row r="12" spans="1:7" ht="15.95" customHeight="1">
      <c r="A12" s="755"/>
      <c r="B12" s="585" t="s">
        <v>391</v>
      </c>
      <c r="C12" s="260"/>
      <c r="D12" s="231" t="s">
        <v>2679</v>
      </c>
      <c r="E12" s="512"/>
      <c r="F12" s="510">
        <v>50</v>
      </c>
      <c r="G12" s="612"/>
    </row>
    <row r="13" spans="1:7">
      <c r="A13" s="755"/>
      <c r="B13" s="585" t="s">
        <v>163</v>
      </c>
      <c r="C13" s="260"/>
      <c r="D13" s="231" t="s">
        <v>164</v>
      </c>
      <c r="E13" s="512"/>
      <c r="F13" s="510" t="s">
        <v>165</v>
      </c>
      <c r="G13" s="612"/>
    </row>
    <row r="14" spans="1:7" ht="15.95" customHeight="1">
      <c r="A14" s="755"/>
      <c r="B14" s="585" t="s">
        <v>166</v>
      </c>
      <c r="C14" s="260"/>
      <c r="D14" s="231" t="s">
        <v>2739</v>
      </c>
      <c r="E14" s="512"/>
      <c r="F14" s="510">
        <v>70</v>
      </c>
      <c r="G14" s="612"/>
    </row>
    <row r="15" spans="1:7" ht="15.95" customHeight="1">
      <c r="A15" s="755"/>
      <c r="B15" s="585" t="s">
        <v>168</v>
      </c>
      <c r="C15" s="260"/>
      <c r="D15" s="231" t="s">
        <v>1377</v>
      </c>
      <c r="E15" s="512"/>
      <c r="F15" s="510">
        <v>22</v>
      </c>
      <c r="G15" s="612"/>
    </row>
    <row r="16" spans="1:7" ht="15.95" customHeight="1">
      <c r="A16" s="755"/>
      <c r="B16" s="585" t="s">
        <v>310</v>
      </c>
      <c r="C16" s="260"/>
      <c r="D16" s="231" t="s">
        <v>171</v>
      </c>
      <c r="E16" s="512"/>
      <c r="F16" s="510" t="s">
        <v>165</v>
      </c>
      <c r="G16" s="612"/>
    </row>
    <row r="17" spans="1:7" ht="15.95" customHeight="1">
      <c r="A17" s="755"/>
      <c r="B17" s="585" t="s">
        <v>172</v>
      </c>
      <c r="C17" s="260"/>
      <c r="D17" s="231" t="s">
        <v>2740</v>
      </c>
      <c r="E17" s="512"/>
      <c r="F17" s="510">
        <v>73</v>
      </c>
      <c r="G17" s="612"/>
    </row>
    <row r="18" spans="1:7" ht="15.95" customHeight="1">
      <c r="A18" s="755"/>
      <c r="B18" s="585" t="s">
        <v>174</v>
      </c>
      <c r="C18" s="260"/>
      <c r="D18" s="231" t="s">
        <v>175</v>
      </c>
      <c r="E18" s="512"/>
      <c r="F18" s="510" t="s">
        <v>165</v>
      </c>
      <c r="G18" s="612"/>
    </row>
    <row r="19" spans="1:7">
      <c r="A19" s="755"/>
      <c r="B19" s="585" t="s">
        <v>176</v>
      </c>
      <c r="C19" s="260"/>
      <c r="D19" s="231" t="s">
        <v>177</v>
      </c>
      <c r="E19" s="512"/>
      <c r="F19" s="510">
        <v>18</v>
      </c>
      <c r="G19" s="612"/>
    </row>
    <row r="20" spans="1:7">
      <c r="A20" s="755"/>
      <c r="B20" s="689" t="s">
        <v>178</v>
      </c>
      <c r="C20" s="603"/>
      <c r="D20" s="936" t="s">
        <v>179</v>
      </c>
      <c r="E20" s="522"/>
      <c r="F20" s="523">
        <v>15</v>
      </c>
      <c r="G20" s="854"/>
    </row>
    <row r="21" spans="1:7" s="39" customFormat="1" ht="15.75" customHeight="1">
      <c r="A21" s="755"/>
      <c r="B21" s="637" t="s">
        <v>180</v>
      </c>
      <c r="C21" s="604" t="s">
        <v>135</v>
      </c>
      <c r="D21" s="605" t="s">
        <v>150</v>
      </c>
      <c r="E21" s="518">
        <v>0.15</v>
      </c>
      <c r="F21" s="518">
        <v>0.1</v>
      </c>
      <c r="G21" s="622">
        <v>0.05</v>
      </c>
    </row>
    <row r="22" spans="1:7" s="39" customFormat="1">
      <c r="A22" s="970" t="s">
        <v>133</v>
      </c>
      <c r="B22" s="585" t="s">
        <v>181</v>
      </c>
      <c r="C22" s="260">
        <v>600100189</v>
      </c>
      <c r="D22" s="231" t="s">
        <v>2395</v>
      </c>
      <c r="E22" s="218">
        <v>22.200000000000003</v>
      </c>
      <c r="F22" s="218">
        <v>20</v>
      </c>
      <c r="G22" s="612">
        <v>18</v>
      </c>
    </row>
    <row r="23" spans="1:7" s="39" customFormat="1">
      <c r="A23" s="970" t="s">
        <v>133</v>
      </c>
      <c r="B23" s="585" t="s">
        <v>183</v>
      </c>
      <c r="C23" s="260"/>
      <c r="D23" s="231" t="s">
        <v>184</v>
      </c>
      <c r="E23" s="218">
        <v>55.6</v>
      </c>
      <c r="F23" s="218">
        <v>50</v>
      </c>
      <c r="G23" s="612">
        <v>45</v>
      </c>
    </row>
    <row r="24" spans="1:7" s="39" customFormat="1">
      <c r="A24" s="970" t="s">
        <v>133</v>
      </c>
      <c r="B24" s="585" t="s">
        <v>185</v>
      </c>
      <c r="C24" s="260">
        <v>600100176</v>
      </c>
      <c r="D24" s="231" t="s">
        <v>2396</v>
      </c>
      <c r="E24" s="218">
        <v>22.200000000000003</v>
      </c>
      <c r="F24" s="218">
        <v>20</v>
      </c>
      <c r="G24" s="612">
        <v>18</v>
      </c>
    </row>
    <row r="25" spans="1:7">
      <c r="A25" s="755"/>
      <c r="B25" s="629" t="s">
        <v>2741</v>
      </c>
      <c r="C25" s="606" t="s">
        <v>133</v>
      </c>
      <c r="D25" s="607" t="s">
        <v>505</v>
      </c>
      <c r="E25" s="521">
        <v>128.4</v>
      </c>
      <c r="F25" s="521">
        <v>115.60000000000001</v>
      </c>
      <c r="G25" s="979">
        <v>104</v>
      </c>
    </row>
    <row r="26" spans="1:7" s="39" customFormat="1" ht="30.75">
      <c r="A26" s="945" t="s">
        <v>133</v>
      </c>
      <c r="B26" s="585" t="s">
        <v>219</v>
      </c>
      <c r="C26" s="260" t="s">
        <v>220</v>
      </c>
      <c r="D26" s="231" t="s">
        <v>221</v>
      </c>
      <c r="E26" s="521">
        <v>56.800000000000004</v>
      </c>
      <c r="F26" s="521">
        <v>51.1</v>
      </c>
      <c r="G26" s="979">
        <v>46</v>
      </c>
    </row>
    <row r="27" spans="1:7" s="39" customFormat="1" ht="30.75">
      <c r="A27" s="945" t="s">
        <v>133</v>
      </c>
      <c r="B27" s="585" t="s">
        <v>954</v>
      </c>
      <c r="C27" s="260" t="s">
        <v>955</v>
      </c>
      <c r="D27" s="231" t="s">
        <v>956</v>
      </c>
      <c r="E27" s="521">
        <v>79</v>
      </c>
      <c r="F27" s="521">
        <v>71.100000000000009</v>
      </c>
      <c r="G27" s="979">
        <v>64</v>
      </c>
    </row>
    <row r="28" spans="1:7" ht="20.25">
      <c r="A28" s="755"/>
      <c r="B28" s="631" t="s">
        <v>201</v>
      </c>
      <c r="C28" s="632" t="s">
        <v>202</v>
      </c>
      <c r="D28" s="633" t="s">
        <v>203</v>
      </c>
      <c r="E28" s="626">
        <v>55.6</v>
      </c>
      <c r="F28" s="626">
        <v>50</v>
      </c>
      <c r="G28" s="627">
        <v>45</v>
      </c>
    </row>
    <row r="29" spans="1:7" ht="21" customHeight="1">
      <c r="A29" s="913" t="s">
        <v>2742</v>
      </c>
      <c r="B29" s="526"/>
      <c r="C29" s="526"/>
      <c r="D29" s="526"/>
      <c r="E29" s="937" t="s">
        <v>133</v>
      </c>
      <c r="F29" s="937" t="s">
        <v>133</v>
      </c>
      <c r="G29" s="937" t="s">
        <v>133</v>
      </c>
    </row>
    <row r="30" spans="1:7" ht="21" customHeight="1">
      <c r="A30" s="939" t="s">
        <v>2743</v>
      </c>
      <c r="B30" s="940"/>
      <c r="C30" s="940"/>
      <c r="D30" s="940"/>
      <c r="E30" s="940"/>
      <c r="F30" s="937" t="s">
        <v>133</v>
      </c>
      <c r="G30" s="937" t="s">
        <v>133</v>
      </c>
    </row>
    <row r="31" spans="1:7">
      <c r="A31" s="976" t="s">
        <v>2744</v>
      </c>
      <c r="B31" s="971" t="s">
        <v>134</v>
      </c>
      <c r="C31" s="972" t="s">
        <v>135</v>
      </c>
      <c r="D31" s="973" t="s">
        <v>986</v>
      </c>
      <c r="E31" s="974">
        <v>0.15</v>
      </c>
      <c r="F31" s="974">
        <v>0.1</v>
      </c>
      <c r="G31" s="975">
        <v>0.05</v>
      </c>
    </row>
    <row r="32" spans="1:7" ht="15.95" customHeight="1">
      <c r="A32" s="755"/>
      <c r="B32" s="949" t="s">
        <v>2745</v>
      </c>
      <c r="C32" s="950"/>
      <c r="D32" s="951"/>
      <c r="E32" s="952"/>
      <c r="F32" s="952"/>
      <c r="G32" s="953"/>
    </row>
    <row r="33" spans="1:7" ht="15.95" customHeight="1">
      <c r="A33" s="755"/>
      <c r="B33" s="688" t="s">
        <v>314</v>
      </c>
      <c r="C33" s="666"/>
      <c r="D33" s="938"/>
      <c r="E33" s="528"/>
      <c r="F33" s="528"/>
      <c r="G33" s="679"/>
    </row>
    <row r="34" spans="1:7" ht="24" customHeight="1">
      <c r="A34" s="755"/>
      <c r="B34" s="585" t="s">
        <v>2746</v>
      </c>
      <c r="C34" s="260" t="s">
        <v>133</v>
      </c>
      <c r="D34" s="722" t="s">
        <v>2747</v>
      </c>
      <c r="E34" s="218">
        <v>124.7</v>
      </c>
      <c r="F34" s="218">
        <v>112.2</v>
      </c>
      <c r="G34" s="516">
        <v>101</v>
      </c>
    </row>
    <row r="35" spans="1:7" ht="24" customHeight="1">
      <c r="A35" s="755"/>
      <c r="B35" s="585" t="s">
        <v>2748</v>
      </c>
      <c r="C35" s="260" t="s">
        <v>133</v>
      </c>
      <c r="D35" s="722" t="s">
        <v>2749</v>
      </c>
      <c r="E35" s="218">
        <v>132.1</v>
      </c>
      <c r="F35" s="218">
        <v>118.9</v>
      </c>
      <c r="G35" s="516">
        <v>107</v>
      </c>
    </row>
    <row r="36" spans="1:7" ht="24" customHeight="1">
      <c r="A36" s="755"/>
      <c r="B36" s="585" t="s">
        <v>2750</v>
      </c>
      <c r="C36" s="260" t="s">
        <v>133</v>
      </c>
      <c r="D36" s="722" t="s">
        <v>2751</v>
      </c>
      <c r="E36" s="218">
        <v>140.80000000000001</v>
      </c>
      <c r="F36" s="218">
        <v>126.7</v>
      </c>
      <c r="G36" s="516">
        <v>114</v>
      </c>
    </row>
    <row r="37" spans="1:7" ht="24" customHeight="1">
      <c r="A37" s="755"/>
      <c r="B37" s="585" t="s">
        <v>2752</v>
      </c>
      <c r="C37" s="260" t="s">
        <v>133</v>
      </c>
      <c r="D37" s="722" t="s">
        <v>2751</v>
      </c>
      <c r="E37" s="218">
        <v>148.1</v>
      </c>
      <c r="F37" s="218">
        <v>133.30000000000001</v>
      </c>
      <c r="G37" s="516">
        <v>120</v>
      </c>
    </row>
    <row r="38" spans="1:7" ht="24" customHeight="1">
      <c r="A38" s="755"/>
      <c r="B38" s="585" t="s">
        <v>2753</v>
      </c>
      <c r="C38" s="260"/>
      <c r="D38" s="231" t="s">
        <v>2754</v>
      </c>
      <c r="E38" s="218">
        <v>158</v>
      </c>
      <c r="F38" s="218">
        <v>142.20000000000002</v>
      </c>
      <c r="G38" s="516">
        <v>128</v>
      </c>
    </row>
    <row r="39" spans="1:7" ht="24" customHeight="1">
      <c r="A39" s="755"/>
      <c r="B39" s="585" t="s">
        <v>2755</v>
      </c>
      <c r="C39" s="260"/>
      <c r="D39" s="231" t="s">
        <v>2756</v>
      </c>
      <c r="E39" s="218">
        <v>167.9</v>
      </c>
      <c r="F39" s="218">
        <v>151.1</v>
      </c>
      <c r="G39" s="516">
        <v>136</v>
      </c>
    </row>
    <row r="40" spans="1:7" ht="15.95" customHeight="1">
      <c r="A40" s="755"/>
      <c r="B40" s="681" t="s">
        <v>367</v>
      </c>
      <c r="C40" s="505"/>
      <c r="D40" s="530"/>
      <c r="E40" s="530"/>
      <c r="F40" s="530"/>
      <c r="G40" s="648"/>
    </row>
    <row r="41" spans="1:7" ht="24" customHeight="1">
      <c r="A41" s="755"/>
      <c r="B41" s="585" t="s">
        <v>2757</v>
      </c>
      <c r="C41" s="260"/>
      <c r="D41" s="231" t="s">
        <v>2758</v>
      </c>
      <c r="E41" s="218">
        <v>156.80000000000001</v>
      </c>
      <c r="F41" s="218">
        <v>141.1</v>
      </c>
      <c r="G41" s="516">
        <v>127</v>
      </c>
    </row>
    <row r="42" spans="1:7" ht="24" customHeight="1">
      <c r="A42" s="755"/>
      <c r="B42" s="585" t="s">
        <v>2759</v>
      </c>
      <c r="C42" s="260"/>
      <c r="D42" s="231" t="s">
        <v>2760</v>
      </c>
      <c r="E42" s="218">
        <v>166.70000000000002</v>
      </c>
      <c r="F42" s="218">
        <v>150</v>
      </c>
      <c r="G42" s="516">
        <v>135</v>
      </c>
    </row>
    <row r="43" spans="1:7" ht="24" customHeight="1">
      <c r="A43" s="755"/>
      <c r="B43" s="585" t="s">
        <v>2761</v>
      </c>
      <c r="C43" s="260"/>
      <c r="D43" s="231" t="s">
        <v>2762</v>
      </c>
      <c r="E43" s="218">
        <v>177.8</v>
      </c>
      <c r="F43" s="218">
        <v>160</v>
      </c>
      <c r="G43" s="516">
        <v>144</v>
      </c>
    </row>
    <row r="44" spans="1:7" ht="15.95" customHeight="1">
      <c r="A44" s="755"/>
      <c r="B44" s="647" t="s">
        <v>2763</v>
      </c>
      <c r="C44" s="467"/>
      <c r="D44" s="468" t="s">
        <v>150</v>
      </c>
      <c r="E44" s="639"/>
      <c r="F44" s="506" t="s">
        <v>151</v>
      </c>
      <c r="G44" s="648"/>
    </row>
    <row r="45" spans="1:7" ht="15.95" customHeight="1">
      <c r="A45" s="755"/>
      <c r="B45" s="585" t="s">
        <v>2764</v>
      </c>
      <c r="C45" s="260"/>
      <c r="D45" s="231" t="s">
        <v>2765</v>
      </c>
      <c r="E45" s="512"/>
      <c r="F45" s="510">
        <v>0</v>
      </c>
      <c r="G45" s="612"/>
    </row>
    <row r="46" spans="1:7" ht="15.95" customHeight="1">
      <c r="A46" s="755"/>
      <c r="B46" s="689" t="s">
        <v>2766</v>
      </c>
      <c r="C46" s="603"/>
      <c r="D46" s="936" t="s">
        <v>2767</v>
      </c>
      <c r="E46" s="522"/>
      <c r="F46" s="523">
        <v>0</v>
      </c>
      <c r="G46" s="854"/>
    </row>
    <row r="47" spans="1:7" ht="15.95" customHeight="1">
      <c r="A47" s="755"/>
      <c r="B47" s="1089" t="s">
        <v>845</v>
      </c>
      <c r="C47" s="1090"/>
      <c r="D47" s="1092" t="s">
        <v>150</v>
      </c>
      <c r="E47" s="844">
        <v>0.15</v>
      </c>
      <c r="F47" s="844">
        <v>0.1</v>
      </c>
      <c r="G47" s="844">
        <v>0.05</v>
      </c>
    </row>
    <row r="48" spans="1:7" ht="15.95" customHeight="1">
      <c r="A48" s="935"/>
      <c r="B48" s="694" t="s">
        <v>1008</v>
      </c>
      <c r="C48" s="1091"/>
      <c r="D48" s="308" t="s">
        <v>1009</v>
      </c>
      <c r="E48" s="29">
        <v>8.7000000000000011</v>
      </c>
      <c r="F48" s="29">
        <v>7.8000000000000007</v>
      </c>
      <c r="G48" s="336">
        <v>7</v>
      </c>
    </row>
    <row r="49" spans="1:7" ht="15.95" customHeight="1">
      <c r="A49" s="935"/>
      <c r="B49" s="112" t="s">
        <v>1010</v>
      </c>
      <c r="C49" s="946"/>
      <c r="D49" s="41" t="s">
        <v>1011</v>
      </c>
      <c r="E49" s="25">
        <v>12.3</v>
      </c>
      <c r="F49" s="25">
        <v>11.100000000000001</v>
      </c>
      <c r="G49" s="98">
        <v>10</v>
      </c>
    </row>
    <row r="50" spans="1:7" ht="15.95" customHeight="1">
      <c r="A50" s="935"/>
      <c r="B50" s="112" t="s">
        <v>1014</v>
      </c>
      <c r="C50" s="946"/>
      <c r="D50" s="41" t="s">
        <v>1015</v>
      </c>
      <c r="E50" s="25">
        <v>18.600000000000001</v>
      </c>
      <c r="F50" s="25">
        <v>16.7</v>
      </c>
      <c r="G50" s="98">
        <v>15</v>
      </c>
    </row>
    <row r="51" spans="1:7" ht="15.95" customHeight="1">
      <c r="A51" s="935"/>
      <c r="B51" s="112" t="s">
        <v>1016</v>
      </c>
      <c r="C51" s="946"/>
      <c r="D51" s="41" t="s">
        <v>1017</v>
      </c>
      <c r="E51" s="25">
        <v>18.600000000000001</v>
      </c>
      <c r="F51" s="25">
        <v>16.7</v>
      </c>
      <c r="G51" s="98">
        <v>15</v>
      </c>
    </row>
    <row r="52" spans="1:7" ht="15.95" customHeight="1">
      <c r="A52" s="935"/>
      <c r="B52" s="112" t="s">
        <v>1020</v>
      </c>
      <c r="C52" s="946"/>
      <c r="D52" s="41" t="s">
        <v>1021</v>
      </c>
      <c r="E52" s="25">
        <v>19.8</v>
      </c>
      <c r="F52" s="25">
        <v>17.8</v>
      </c>
      <c r="G52" s="98">
        <v>16</v>
      </c>
    </row>
    <row r="53" spans="1:7" ht="15.95" customHeight="1">
      <c r="A53" s="935"/>
      <c r="B53" s="112" t="s">
        <v>1022</v>
      </c>
      <c r="C53" s="946"/>
      <c r="D53" s="41" t="s">
        <v>1023</v>
      </c>
      <c r="E53" s="25">
        <v>22.200000000000003</v>
      </c>
      <c r="F53" s="25">
        <v>20</v>
      </c>
      <c r="G53" s="98">
        <v>18</v>
      </c>
    </row>
    <row r="54" spans="1:7" ht="15.95" customHeight="1">
      <c r="A54" s="935"/>
      <c r="B54" s="112" t="s">
        <v>1024</v>
      </c>
      <c r="C54" s="946"/>
      <c r="D54" s="41" t="s">
        <v>1025</v>
      </c>
      <c r="E54" s="25">
        <v>49.300000000000004</v>
      </c>
      <c r="F54" s="25">
        <v>44.400000000000006</v>
      </c>
      <c r="G54" s="98">
        <v>40</v>
      </c>
    </row>
    <row r="55" spans="1:7" ht="15.95" customHeight="1">
      <c r="A55" s="935"/>
      <c r="B55" s="112" t="s">
        <v>1030</v>
      </c>
      <c r="C55" s="946"/>
      <c r="D55" s="41" t="s">
        <v>1031</v>
      </c>
      <c r="E55" s="25">
        <v>17.3</v>
      </c>
      <c r="F55" s="25">
        <v>15.600000000000001</v>
      </c>
      <c r="G55" s="98">
        <v>14</v>
      </c>
    </row>
    <row r="56" spans="1:7" ht="15.95" customHeight="1">
      <c r="A56" s="935"/>
      <c r="B56" s="112" t="s">
        <v>1032</v>
      </c>
      <c r="C56" s="946"/>
      <c r="D56" s="41" t="s">
        <v>1033</v>
      </c>
      <c r="E56" s="25">
        <v>24.700000000000003</v>
      </c>
      <c r="F56" s="25">
        <v>22.200000000000003</v>
      </c>
      <c r="G56" s="98">
        <v>20</v>
      </c>
    </row>
    <row r="57" spans="1:7" ht="15.95" customHeight="1">
      <c r="A57" s="935"/>
      <c r="B57" s="112" t="s">
        <v>1036</v>
      </c>
      <c r="C57" s="946"/>
      <c r="D57" s="41" t="s">
        <v>1037</v>
      </c>
      <c r="E57" s="25">
        <v>37</v>
      </c>
      <c r="F57" s="25">
        <v>33.300000000000004</v>
      </c>
      <c r="G57" s="98">
        <v>30</v>
      </c>
    </row>
    <row r="58" spans="1:7" ht="15.95" customHeight="1">
      <c r="A58" s="935"/>
      <c r="B58" s="112" t="s">
        <v>1038</v>
      </c>
      <c r="C58" s="946"/>
      <c r="D58" s="41" t="s">
        <v>1039</v>
      </c>
      <c r="E58" s="25">
        <v>37</v>
      </c>
      <c r="F58" s="25">
        <v>33.300000000000004</v>
      </c>
      <c r="G58" s="98">
        <v>30</v>
      </c>
    </row>
    <row r="59" spans="1:7" ht="15.95" customHeight="1">
      <c r="A59" s="935"/>
      <c r="B59" s="112" t="s">
        <v>1042</v>
      </c>
      <c r="C59" s="946"/>
      <c r="D59" s="41" t="s">
        <v>1043</v>
      </c>
      <c r="E59" s="25">
        <v>39.6</v>
      </c>
      <c r="F59" s="25">
        <v>35.6</v>
      </c>
      <c r="G59" s="98">
        <v>32</v>
      </c>
    </row>
    <row r="60" spans="1:7" ht="15.95" customHeight="1">
      <c r="A60" s="935"/>
      <c r="B60" s="112" t="s">
        <v>1044</v>
      </c>
      <c r="C60" s="946"/>
      <c r="D60" s="41" t="s">
        <v>1045</v>
      </c>
      <c r="E60" s="25">
        <v>45.7</v>
      </c>
      <c r="F60" s="25">
        <v>41.1</v>
      </c>
      <c r="G60" s="98">
        <v>37</v>
      </c>
    </row>
    <row r="61" spans="1:7" ht="15.95" customHeight="1">
      <c r="A61" s="935"/>
      <c r="B61" s="112" t="s">
        <v>1046</v>
      </c>
      <c r="C61" s="946"/>
      <c r="D61" s="41" t="s">
        <v>1047</v>
      </c>
      <c r="E61" s="25">
        <v>98.800000000000011</v>
      </c>
      <c r="F61" s="25">
        <v>88.9</v>
      </c>
      <c r="G61" s="98">
        <v>80</v>
      </c>
    </row>
    <row r="62" spans="1:7" ht="15.95" customHeight="1">
      <c r="A62" s="935"/>
      <c r="B62" s="112" t="s">
        <v>854</v>
      </c>
      <c r="C62" s="946"/>
      <c r="D62" s="41" t="s">
        <v>855</v>
      </c>
      <c r="E62" s="25">
        <v>28.400000000000002</v>
      </c>
      <c r="F62" s="25">
        <v>25.6</v>
      </c>
      <c r="G62" s="98">
        <v>23</v>
      </c>
    </row>
    <row r="63" spans="1:7" ht="15.95" customHeight="1">
      <c r="A63" s="935"/>
      <c r="B63" s="112" t="s">
        <v>856</v>
      </c>
      <c r="C63" s="946"/>
      <c r="D63" s="41" t="s">
        <v>857</v>
      </c>
      <c r="E63" s="25">
        <v>12.3</v>
      </c>
      <c r="F63" s="25">
        <v>11.100000000000001</v>
      </c>
      <c r="G63" s="98">
        <v>10</v>
      </c>
    </row>
    <row r="64" spans="1:7" ht="15.95" customHeight="1">
      <c r="A64" s="935"/>
      <c r="B64" s="112" t="s">
        <v>860</v>
      </c>
      <c r="C64" s="946"/>
      <c r="D64" s="41" t="s">
        <v>861</v>
      </c>
      <c r="E64" s="25">
        <v>12.3</v>
      </c>
      <c r="F64" s="25">
        <v>11.100000000000001</v>
      </c>
      <c r="G64" s="98">
        <v>10</v>
      </c>
    </row>
    <row r="65" spans="1:7" ht="15.95" customHeight="1">
      <c r="A65" s="935"/>
      <c r="B65" s="112" t="s">
        <v>862</v>
      </c>
      <c r="C65" s="946"/>
      <c r="D65" s="41" t="s">
        <v>863</v>
      </c>
      <c r="E65" s="25">
        <v>23.400000000000002</v>
      </c>
      <c r="F65" s="25">
        <v>21.1</v>
      </c>
      <c r="G65" s="98">
        <v>19</v>
      </c>
    </row>
    <row r="66" spans="1:7" ht="15.95" customHeight="1">
      <c r="A66" s="935"/>
      <c r="B66" s="112" t="s">
        <v>882</v>
      </c>
      <c r="C66" s="946"/>
      <c r="D66" s="41" t="s">
        <v>883</v>
      </c>
      <c r="E66" s="25">
        <v>56.800000000000004</v>
      </c>
      <c r="F66" s="25">
        <v>51.1</v>
      </c>
      <c r="G66" s="98">
        <v>46</v>
      </c>
    </row>
    <row r="67" spans="1:7" ht="15.95" customHeight="1">
      <c r="A67" s="935"/>
      <c r="B67" s="112" t="s">
        <v>884</v>
      </c>
      <c r="C67" s="946"/>
      <c r="D67" s="41" t="s">
        <v>885</v>
      </c>
      <c r="E67" s="25">
        <v>23.400000000000002</v>
      </c>
      <c r="F67" s="25">
        <v>21.1</v>
      </c>
      <c r="G67" s="98">
        <v>19</v>
      </c>
    </row>
    <row r="68" spans="1:7" ht="15.95" customHeight="1">
      <c r="A68" s="935"/>
      <c r="B68" s="112" t="s">
        <v>888</v>
      </c>
      <c r="C68" s="946"/>
      <c r="D68" s="41" t="s">
        <v>889</v>
      </c>
      <c r="E68" s="25">
        <v>23.400000000000002</v>
      </c>
      <c r="F68" s="25">
        <v>21.1</v>
      </c>
      <c r="G68" s="98">
        <v>19</v>
      </c>
    </row>
    <row r="69" spans="1:7" ht="15.95" customHeight="1">
      <c r="A69" s="935"/>
      <c r="B69" s="112" t="s">
        <v>890</v>
      </c>
      <c r="C69" s="946"/>
      <c r="D69" s="41" t="s">
        <v>891</v>
      </c>
      <c r="E69" s="25">
        <v>46.900000000000006</v>
      </c>
      <c r="F69" s="25">
        <v>42.2</v>
      </c>
      <c r="G69" s="98">
        <v>38</v>
      </c>
    </row>
    <row r="70" spans="1:7" ht="15.95" customHeight="1">
      <c r="A70" s="935"/>
      <c r="B70" s="112" t="s">
        <v>1026</v>
      </c>
      <c r="C70" s="946"/>
      <c r="D70" s="41" t="s">
        <v>1027</v>
      </c>
      <c r="E70" s="25">
        <v>42</v>
      </c>
      <c r="F70" s="25">
        <v>37.800000000000004</v>
      </c>
      <c r="G70" s="98">
        <v>34</v>
      </c>
    </row>
    <row r="71" spans="1:7" ht="15.95" customHeight="1">
      <c r="A71" s="935"/>
      <c r="B71" s="112" t="s">
        <v>1028</v>
      </c>
      <c r="C71" s="946"/>
      <c r="D71" s="41" t="s">
        <v>849</v>
      </c>
      <c r="E71" s="25">
        <v>45.7</v>
      </c>
      <c r="F71" s="25">
        <v>41.1</v>
      </c>
      <c r="G71" s="98">
        <v>37</v>
      </c>
    </row>
    <row r="72" spans="1:7" ht="15.95" customHeight="1">
      <c r="A72" s="935"/>
      <c r="B72" s="112" t="s">
        <v>1029</v>
      </c>
      <c r="C72" s="946"/>
      <c r="D72" s="41" t="s">
        <v>851</v>
      </c>
      <c r="E72" s="25">
        <v>51.900000000000006</v>
      </c>
      <c r="F72" s="25">
        <v>46.7</v>
      </c>
      <c r="G72" s="98">
        <v>42</v>
      </c>
    </row>
    <row r="73" spans="1:7" ht="15.95" customHeight="1">
      <c r="A73" s="935"/>
      <c r="B73" s="112" t="s">
        <v>1048</v>
      </c>
      <c r="C73" s="946"/>
      <c r="D73" s="41" t="s">
        <v>1049</v>
      </c>
      <c r="E73" s="25">
        <v>84</v>
      </c>
      <c r="F73" s="25">
        <v>75.600000000000009</v>
      </c>
      <c r="G73" s="98">
        <v>68</v>
      </c>
    </row>
    <row r="74" spans="1:7" ht="15.95" customHeight="1">
      <c r="A74" s="935"/>
      <c r="B74" s="112" t="s">
        <v>1050</v>
      </c>
      <c r="C74" s="946"/>
      <c r="D74" s="41" t="s">
        <v>877</v>
      </c>
      <c r="E74" s="25">
        <v>92.600000000000009</v>
      </c>
      <c r="F74" s="25">
        <v>83.300000000000011</v>
      </c>
      <c r="G74" s="98">
        <v>75</v>
      </c>
    </row>
    <row r="75" spans="1:7" ht="15.95" customHeight="1">
      <c r="A75" s="935"/>
      <c r="B75" s="112" t="s">
        <v>1051</v>
      </c>
      <c r="C75" s="946"/>
      <c r="D75" s="41" t="s">
        <v>879</v>
      </c>
      <c r="E75" s="25">
        <v>104.9</v>
      </c>
      <c r="F75" s="25">
        <v>94.4</v>
      </c>
      <c r="G75" s="98">
        <v>85</v>
      </c>
    </row>
    <row r="76" spans="1:7" ht="15.95" customHeight="1">
      <c r="A76" s="755"/>
      <c r="B76" s="647" t="s">
        <v>149</v>
      </c>
      <c r="C76" s="467"/>
      <c r="D76" s="468" t="s">
        <v>150</v>
      </c>
      <c r="E76" s="947"/>
      <c r="F76" s="528" t="s">
        <v>151</v>
      </c>
      <c r="G76" s="679"/>
    </row>
    <row r="77" spans="1:7" ht="15.95" customHeight="1">
      <c r="A77" s="755"/>
      <c r="B77" s="585" t="s">
        <v>157</v>
      </c>
      <c r="C77" s="260"/>
      <c r="D77" s="231" t="s">
        <v>390</v>
      </c>
      <c r="E77" s="512"/>
      <c r="F77" s="510">
        <v>22</v>
      </c>
      <c r="G77" s="612"/>
    </row>
    <row r="78" spans="1:7" ht="15.95" customHeight="1">
      <c r="A78" s="755"/>
      <c r="B78" s="585" t="s">
        <v>161</v>
      </c>
      <c r="C78" s="260"/>
      <c r="D78" s="231" t="s">
        <v>162</v>
      </c>
      <c r="E78" s="512"/>
      <c r="F78" s="510" t="s">
        <v>165</v>
      </c>
      <c r="G78" s="612"/>
    </row>
    <row r="79" spans="1:7" ht="15.95" customHeight="1">
      <c r="A79" s="755"/>
      <c r="B79" s="585" t="s">
        <v>391</v>
      </c>
      <c r="C79" s="260"/>
      <c r="D79" s="231" t="s">
        <v>2679</v>
      </c>
      <c r="E79" s="512"/>
      <c r="F79" s="510">
        <v>50</v>
      </c>
      <c r="G79" s="612"/>
    </row>
    <row r="80" spans="1:7">
      <c r="A80" s="755"/>
      <c r="B80" s="585" t="s">
        <v>163</v>
      </c>
      <c r="C80" s="260"/>
      <c r="D80" s="231" t="s">
        <v>164</v>
      </c>
      <c r="E80" s="512"/>
      <c r="F80" s="510" t="s">
        <v>165</v>
      </c>
      <c r="G80" s="612"/>
    </row>
    <row r="81" spans="1:7" ht="15.95" customHeight="1">
      <c r="A81" s="755"/>
      <c r="B81" s="585" t="s">
        <v>166</v>
      </c>
      <c r="C81" s="260"/>
      <c r="D81" s="231" t="s">
        <v>2739</v>
      </c>
      <c r="E81" s="512"/>
      <c r="F81" s="510">
        <v>70</v>
      </c>
      <c r="G81" s="612"/>
    </row>
    <row r="82" spans="1:7" ht="15.95" customHeight="1">
      <c r="A82" s="755"/>
      <c r="B82" s="585" t="s">
        <v>168</v>
      </c>
      <c r="C82" s="260"/>
      <c r="D82" s="231" t="s">
        <v>1377</v>
      </c>
      <c r="E82" s="512"/>
      <c r="F82" s="510">
        <v>22</v>
      </c>
      <c r="G82" s="612"/>
    </row>
    <row r="83" spans="1:7" ht="24" customHeight="1">
      <c r="A83" s="755"/>
      <c r="B83" s="585" t="s">
        <v>2768</v>
      </c>
      <c r="C83" s="260"/>
      <c r="D83" s="231" t="s">
        <v>922</v>
      </c>
      <c r="E83" s="512"/>
      <c r="F83" s="510">
        <v>20</v>
      </c>
      <c r="G83" s="612"/>
    </row>
    <row r="84" spans="1:7">
      <c r="A84" s="755"/>
      <c r="B84" s="585" t="s">
        <v>176</v>
      </c>
      <c r="C84" s="260"/>
      <c r="D84" s="231" t="s">
        <v>177</v>
      </c>
      <c r="E84" s="512"/>
      <c r="F84" s="510">
        <v>18</v>
      </c>
      <c r="G84" s="612"/>
    </row>
    <row r="85" spans="1:7" s="39" customFormat="1" ht="15.75" customHeight="1">
      <c r="A85" s="755"/>
      <c r="B85" s="637" t="s">
        <v>180</v>
      </c>
      <c r="C85" s="604" t="s">
        <v>135</v>
      </c>
      <c r="D85" s="605" t="s">
        <v>150</v>
      </c>
      <c r="E85" s="518">
        <v>0.15</v>
      </c>
      <c r="F85" s="518">
        <v>0.1</v>
      </c>
      <c r="G85" s="622">
        <v>0.05</v>
      </c>
    </row>
    <row r="86" spans="1:7" s="39" customFormat="1">
      <c r="A86" s="970" t="s">
        <v>133</v>
      </c>
      <c r="B86" s="585" t="s">
        <v>181</v>
      </c>
      <c r="C86" s="260">
        <v>600100189</v>
      </c>
      <c r="D86" s="231" t="s">
        <v>2395</v>
      </c>
      <c r="E86" s="218">
        <v>22.200000000000003</v>
      </c>
      <c r="F86" s="218">
        <v>20</v>
      </c>
      <c r="G86" s="612">
        <v>18</v>
      </c>
    </row>
    <row r="87" spans="1:7" s="39" customFormat="1" ht="24" customHeight="1">
      <c r="A87" s="970" t="s">
        <v>133</v>
      </c>
      <c r="B87" s="585" t="s">
        <v>183</v>
      </c>
      <c r="C87" s="260"/>
      <c r="D87" s="231" t="s">
        <v>184</v>
      </c>
      <c r="E87" s="218">
        <v>55.6</v>
      </c>
      <c r="F87" s="218">
        <v>50</v>
      </c>
      <c r="G87" s="612">
        <v>45</v>
      </c>
    </row>
    <row r="88" spans="1:7" s="39" customFormat="1">
      <c r="A88" s="970" t="s">
        <v>133</v>
      </c>
      <c r="B88" s="585" t="s">
        <v>185</v>
      </c>
      <c r="C88" s="260">
        <v>600100176</v>
      </c>
      <c r="D88" s="231" t="s">
        <v>2396</v>
      </c>
      <c r="E88" s="218">
        <v>22.200000000000003</v>
      </c>
      <c r="F88" s="218">
        <v>20</v>
      </c>
      <c r="G88" s="612">
        <v>18</v>
      </c>
    </row>
    <row r="89" spans="1:7">
      <c r="A89" s="755"/>
      <c r="B89" s="631" t="s">
        <v>2769</v>
      </c>
      <c r="C89" s="632" t="s">
        <v>133</v>
      </c>
      <c r="D89" s="633" t="s">
        <v>2770</v>
      </c>
      <c r="E89" s="977">
        <v>219.8</v>
      </c>
      <c r="F89" s="977">
        <v>197.8</v>
      </c>
      <c r="G89" s="978">
        <v>178</v>
      </c>
    </row>
    <row r="90" spans="1:7" ht="21" customHeight="1">
      <c r="A90" s="939" t="s">
        <v>205</v>
      </c>
      <c r="B90" s="940"/>
      <c r="C90" s="940"/>
      <c r="D90" s="940"/>
      <c r="E90" s="940"/>
      <c r="F90" s="937" t="s">
        <v>133</v>
      </c>
      <c r="G90" s="937" t="s">
        <v>133</v>
      </c>
    </row>
    <row r="91" spans="1:7" ht="27.95" customHeight="1">
      <c r="A91" s="969" t="s">
        <v>2771</v>
      </c>
      <c r="B91" s="971" t="s">
        <v>134</v>
      </c>
      <c r="C91" s="972" t="s">
        <v>135</v>
      </c>
      <c r="D91" s="973" t="s">
        <v>986</v>
      </c>
      <c r="E91" s="974">
        <v>0.15</v>
      </c>
      <c r="F91" s="974">
        <v>0.1</v>
      </c>
      <c r="G91" s="975">
        <v>0.05</v>
      </c>
    </row>
    <row r="92" spans="1:7" ht="15.95" customHeight="1">
      <c r="A92" s="755"/>
      <c r="B92" s="949" t="s">
        <v>2772</v>
      </c>
      <c r="C92" s="950"/>
      <c r="D92" s="951"/>
      <c r="E92" s="952"/>
      <c r="F92" s="952"/>
      <c r="G92" s="953"/>
    </row>
    <row r="93" spans="1:7" ht="24" customHeight="1">
      <c r="A93" s="755"/>
      <c r="B93" s="629" t="s">
        <v>2773</v>
      </c>
      <c r="C93" s="948" t="s">
        <v>133</v>
      </c>
      <c r="D93" s="607" t="s">
        <v>2774</v>
      </c>
      <c r="E93" s="525">
        <v>193.8</v>
      </c>
      <c r="F93" s="525">
        <v>174.4</v>
      </c>
      <c r="G93" s="630">
        <v>157</v>
      </c>
    </row>
    <row r="94" spans="1:7" ht="24" customHeight="1">
      <c r="A94" s="755"/>
      <c r="B94" s="585" t="s">
        <v>2775</v>
      </c>
      <c r="C94" s="903" t="s">
        <v>133</v>
      </c>
      <c r="D94" s="231" t="s">
        <v>2776</v>
      </c>
      <c r="E94" s="218">
        <v>202.4</v>
      </c>
      <c r="F94" s="218">
        <v>182.20000000000002</v>
      </c>
      <c r="G94" s="516">
        <v>164</v>
      </c>
    </row>
    <row r="95" spans="1:7" ht="24" customHeight="1">
      <c r="A95" s="755"/>
      <c r="B95" s="585" t="s">
        <v>2777</v>
      </c>
      <c r="C95" s="903" t="s">
        <v>133</v>
      </c>
      <c r="D95" s="231" t="s">
        <v>2774</v>
      </c>
      <c r="E95" s="218">
        <v>212.3</v>
      </c>
      <c r="F95" s="218">
        <v>191.10000000000002</v>
      </c>
      <c r="G95" s="516">
        <v>172</v>
      </c>
    </row>
    <row r="96" spans="1:7" ht="24" customHeight="1">
      <c r="A96" s="755"/>
      <c r="B96" s="585" t="s">
        <v>2778</v>
      </c>
      <c r="C96" s="903" t="s">
        <v>133</v>
      </c>
      <c r="D96" s="231" t="s">
        <v>2774</v>
      </c>
      <c r="E96" s="218">
        <v>228.4</v>
      </c>
      <c r="F96" s="218">
        <v>205.60000000000002</v>
      </c>
      <c r="G96" s="516">
        <v>185</v>
      </c>
    </row>
    <row r="97" spans="1:7" ht="24" customHeight="1">
      <c r="A97" s="755"/>
      <c r="B97" s="585" t="s">
        <v>2779</v>
      </c>
      <c r="C97" s="903" t="s">
        <v>133</v>
      </c>
      <c r="D97" s="231" t="s">
        <v>2780</v>
      </c>
      <c r="E97" s="218">
        <v>228.4</v>
      </c>
      <c r="F97" s="218">
        <v>205.60000000000002</v>
      </c>
      <c r="G97" s="516">
        <v>185</v>
      </c>
    </row>
    <row r="98" spans="1:7" ht="15.95" customHeight="1">
      <c r="A98" s="755"/>
      <c r="B98" s="647" t="s">
        <v>2763</v>
      </c>
      <c r="C98" s="467"/>
      <c r="D98" s="468" t="s">
        <v>150</v>
      </c>
      <c r="E98" s="639"/>
      <c r="F98" s="506" t="s">
        <v>151</v>
      </c>
      <c r="G98" s="648"/>
    </row>
    <row r="99" spans="1:7" ht="15.95" customHeight="1">
      <c r="A99" s="755"/>
      <c r="B99" s="585" t="s">
        <v>2764</v>
      </c>
      <c r="C99" s="260"/>
      <c r="D99" s="231" t="s">
        <v>2781</v>
      </c>
      <c r="E99" s="512"/>
      <c r="F99" s="510">
        <v>18</v>
      </c>
      <c r="G99" s="612"/>
    </row>
    <row r="100" spans="1:7" ht="15.95" customHeight="1">
      <c r="A100" s="755"/>
      <c r="B100" s="689" t="s">
        <v>2766</v>
      </c>
      <c r="C100" s="603"/>
      <c r="D100" s="936" t="s">
        <v>2782</v>
      </c>
      <c r="E100" s="522"/>
      <c r="F100" s="523">
        <v>27</v>
      </c>
      <c r="G100" s="854"/>
    </row>
    <row r="101" spans="1:7" ht="15.95" customHeight="1">
      <c r="A101" s="755"/>
      <c r="B101" s="1089" t="s">
        <v>845</v>
      </c>
      <c r="C101" s="1090"/>
      <c r="D101" s="1092" t="s">
        <v>150</v>
      </c>
      <c r="E101" s="844">
        <v>0.15</v>
      </c>
      <c r="F101" s="844">
        <v>0.1</v>
      </c>
      <c r="G101" s="844">
        <v>0.05</v>
      </c>
    </row>
    <row r="102" spans="1:7" ht="15.95" customHeight="1">
      <c r="A102" s="935"/>
      <c r="B102" s="694" t="s">
        <v>1008</v>
      </c>
      <c r="C102" s="1091"/>
      <c r="D102" s="308" t="s">
        <v>1009</v>
      </c>
      <c r="E102" s="29">
        <v>8.7000000000000011</v>
      </c>
      <c r="F102" s="29">
        <v>7.8000000000000007</v>
      </c>
      <c r="G102" s="336">
        <v>7</v>
      </c>
    </row>
    <row r="103" spans="1:7" ht="15.95" customHeight="1">
      <c r="A103" s="935"/>
      <c r="B103" s="112" t="s">
        <v>1010</v>
      </c>
      <c r="C103" s="946"/>
      <c r="D103" s="41" t="s">
        <v>1011</v>
      </c>
      <c r="E103" s="25">
        <v>12.3</v>
      </c>
      <c r="F103" s="25">
        <v>11.100000000000001</v>
      </c>
      <c r="G103" s="98">
        <v>10</v>
      </c>
    </row>
    <row r="104" spans="1:7" ht="15.95" customHeight="1">
      <c r="A104" s="935"/>
      <c r="B104" s="112" t="s">
        <v>1014</v>
      </c>
      <c r="C104" s="946"/>
      <c r="D104" s="41" t="s">
        <v>1015</v>
      </c>
      <c r="E104" s="25">
        <v>18.600000000000001</v>
      </c>
      <c r="F104" s="25">
        <v>16.7</v>
      </c>
      <c r="G104" s="98">
        <v>15</v>
      </c>
    </row>
    <row r="105" spans="1:7" ht="15.95" customHeight="1">
      <c r="A105" s="935"/>
      <c r="B105" s="112" t="s">
        <v>1016</v>
      </c>
      <c r="C105" s="946"/>
      <c r="D105" s="41" t="s">
        <v>1017</v>
      </c>
      <c r="E105" s="25">
        <v>18.600000000000001</v>
      </c>
      <c r="F105" s="25">
        <v>16.7</v>
      </c>
      <c r="G105" s="98">
        <v>15</v>
      </c>
    </row>
    <row r="106" spans="1:7" ht="15.95" customHeight="1">
      <c r="A106" s="935"/>
      <c r="B106" s="112" t="s">
        <v>1020</v>
      </c>
      <c r="C106" s="946"/>
      <c r="D106" s="41" t="s">
        <v>1021</v>
      </c>
      <c r="E106" s="25">
        <v>19.8</v>
      </c>
      <c r="F106" s="25">
        <v>17.8</v>
      </c>
      <c r="G106" s="98">
        <v>16</v>
      </c>
    </row>
    <row r="107" spans="1:7" ht="15.95" customHeight="1">
      <c r="A107" s="935"/>
      <c r="B107" s="112" t="s">
        <v>1022</v>
      </c>
      <c r="C107" s="946"/>
      <c r="D107" s="41" t="s">
        <v>1023</v>
      </c>
      <c r="E107" s="25">
        <v>22.200000000000003</v>
      </c>
      <c r="F107" s="25">
        <v>20</v>
      </c>
      <c r="G107" s="98">
        <v>18</v>
      </c>
    </row>
    <row r="108" spans="1:7" ht="15.95" customHeight="1">
      <c r="A108" s="935"/>
      <c r="B108" s="112" t="s">
        <v>1024</v>
      </c>
      <c r="C108" s="946"/>
      <c r="D108" s="41" t="s">
        <v>1025</v>
      </c>
      <c r="E108" s="25">
        <v>49.300000000000004</v>
      </c>
      <c r="F108" s="25">
        <v>44.400000000000006</v>
      </c>
      <c r="G108" s="98">
        <v>40</v>
      </c>
    </row>
    <row r="109" spans="1:7" ht="15.95" customHeight="1">
      <c r="A109" s="935"/>
      <c r="B109" s="112" t="s">
        <v>1030</v>
      </c>
      <c r="C109" s="946"/>
      <c r="D109" s="41" t="s">
        <v>1031</v>
      </c>
      <c r="E109" s="25">
        <v>17.3</v>
      </c>
      <c r="F109" s="25">
        <v>15.600000000000001</v>
      </c>
      <c r="G109" s="98">
        <v>14</v>
      </c>
    </row>
    <row r="110" spans="1:7" ht="15.95" customHeight="1">
      <c r="A110" s="935"/>
      <c r="B110" s="112" t="s">
        <v>1032</v>
      </c>
      <c r="C110" s="946"/>
      <c r="D110" s="41" t="s">
        <v>1033</v>
      </c>
      <c r="E110" s="25">
        <v>24.700000000000003</v>
      </c>
      <c r="F110" s="25">
        <v>22.200000000000003</v>
      </c>
      <c r="G110" s="98">
        <v>20</v>
      </c>
    </row>
    <row r="111" spans="1:7" ht="15.95" customHeight="1">
      <c r="A111" s="935"/>
      <c r="B111" s="112" t="s">
        <v>1036</v>
      </c>
      <c r="C111" s="946"/>
      <c r="D111" s="41" t="s">
        <v>1037</v>
      </c>
      <c r="E111" s="25">
        <v>37</v>
      </c>
      <c r="F111" s="25">
        <v>33.300000000000004</v>
      </c>
      <c r="G111" s="98">
        <v>30</v>
      </c>
    </row>
    <row r="112" spans="1:7" ht="15.95" customHeight="1">
      <c r="A112" s="935"/>
      <c r="B112" s="112" t="s">
        <v>1038</v>
      </c>
      <c r="C112" s="946"/>
      <c r="D112" s="41" t="s">
        <v>1039</v>
      </c>
      <c r="E112" s="25">
        <v>37</v>
      </c>
      <c r="F112" s="25">
        <v>33.300000000000004</v>
      </c>
      <c r="G112" s="98">
        <v>30</v>
      </c>
    </row>
    <row r="113" spans="1:7" ht="15.95" customHeight="1">
      <c r="A113" s="935"/>
      <c r="B113" s="112" t="s">
        <v>1042</v>
      </c>
      <c r="C113" s="946"/>
      <c r="D113" s="41" t="s">
        <v>1043</v>
      </c>
      <c r="E113" s="25">
        <v>39.6</v>
      </c>
      <c r="F113" s="25">
        <v>35.6</v>
      </c>
      <c r="G113" s="98">
        <v>32</v>
      </c>
    </row>
    <row r="114" spans="1:7" ht="15.95" customHeight="1">
      <c r="A114" s="935"/>
      <c r="B114" s="112" t="s">
        <v>1044</v>
      </c>
      <c r="C114" s="946"/>
      <c r="D114" s="41" t="s">
        <v>1045</v>
      </c>
      <c r="E114" s="25">
        <v>45.7</v>
      </c>
      <c r="F114" s="25">
        <v>41.1</v>
      </c>
      <c r="G114" s="98">
        <v>37</v>
      </c>
    </row>
    <row r="115" spans="1:7" ht="15.95" customHeight="1">
      <c r="A115" s="935"/>
      <c r="B115" s="112" t="s">
        <v>1046</v>
      </c>
      <c r="C115" s="946"/>
      <c r="D115" s="41" t="s">
        <v>1047</v>
      </c>
      <c r="E115" s="25">
        <v>98.800000000000011</v>
      </c>
      <c r="F115" s="25">
        <v>88.9</v>
      </c>
      <c r="G115" s="98">
        <v>80</v>
      </c>
    </row>
    <row r="116" spans="1:7" ht="15.95" customHeight="1">
      <c r="A116" s="935"/>
      <c r="B116" s="112" t="s">
        <v>854</v>
      </c>
      <c r="C116" s="946"/>
      <c r="D116" s="41" t="s">
        <v>855</v>
      </c>
      <c r="E116" s="25">
        <v>28.400000000000002</v>
      </c>
      <c r="F116" s="25">
        <v>25.6</v>
      </c>
      <c r="G116" s="98">
        <v>23</v>
      </c>
    </row>
    <row r="117" spans="1:7" ht="15.95" customHeight="1">
      <c r="A117" s="935"/>
      <c r="B117" s="112" t="s">
        <v>856</v>
      </c>
      <c r="C117" s="946"/>
      <c r="D117" s="41" t="s">
        <v>857</v>
      </c>
      <c r="E117" s="25">
        <v>12.3</v>
      </c>
      <c r="F117" s="25">
        <v>11.100000000000001</v>
      </c>
      <c r="G117" s="98">
        <v>10</v>
      </c>
    </row>
    <row r="118" spans="1:7" ht="15.95" customHeight="1">
      <c r="A118" s="935"/>
      <c r="B118" s="112" t="s">
        <v>860</v>
      </c>
      <c r="C118" s="946"/>
      <c r="D118" s="41" t="s">
        <v>861</v>
      </c>
      <c r="E118" s="25">
        <v>12.3</v>
      </c>
      <c r="F118" s="25">
        <v>11.100000000000001</v>
      </c>
      <c r="G118" s="98">
        <v>10</v>
      </c>
    </row>
    <row r="119" spans="1:7" ht="15.95" customHeight="1">
      <c r="A119" s="935"/>
      <c r="B119" s="112" t="s">
        <v>862</v>
      </c>
      <c r="C119" s="946"/>
      <c r="D119" s="41" t="s">
        <v>863</v>
      </c>
      <c r="E119" s="25">
        <v>23.400000000000002</v>
      </c>
      <c r="F119" s="25">
        <v>21.1</v>
      </c>
      <c r="G119" s="98">
        <v>19</v>
      </c>
    </row>
    <row r="120" spans="1:7" ht="15.95" customHeight="1">
      <c r="A120" s="935"/>
      <c r="B120" s="112" t="s">
        <v>882</v>
      </c>
      <c r="C120" s="946"/>
      <c r="D120" s="41" t="s">
        <v>883</v>
      </c>
      <c r="E120" s="25">
        <v>56.800000000000004</v>
      </c>
      <c r="F120" s="25">
        <v>51.1</v>
      </c>
      <c r="G120" s="98">
        <v>46</v>
      </c>
    </row>
    <row r="121" spans="1:7" ht="15.95" customHeight="1">
      <c r="A121" s="935"/>
      <c r="B121" s="112" t="s">
        <v>884</v>
      </c>
      <c r="C121" s="946"/>
      <c r="D121" s="41" t="s">
        <v>885</v>
      </c>
      <c r="E121" s="25">
        <v>23.400000000000002</v>
      </c>
      <c r="F121" s="25">
        <v>21.1</v>
      </c>
      <c r="G121" s="98">
        <v>19</v>
      </c>
    </row>
    <row r="122" spans="1:7" ht="15.95" customHeight="1">
      <c r="A122" s="935"/>
      <c r="B122" s="112" t="s">
        <v>888</v>
      </c>
      <c r="C122" s="946"/>
      <c r="D122" s="41" t="s">
        <v>889</v>
      </c>
      <c r="E122" s="25">
        <v>23.400000000000002</v>
      </c>
      <c r="F122" s="25">
        <v>21.1</v>
      </c>
      <c r="G122" s="98">
        <v>19</v>
      </c>
    </row>
    <row r="123" spans="1:7" ht="15.95" customHeight="1">
      <c r="A123" s="935"/>
      <c r="B123" s="112" t="s">
        <v>890</v>
      </c>
      <c r="C123" s="946"/>
      <c r="D123" s="41" t="s">
        <v>891</v>
      </c>
      <c r="E123" s="25">
        <v>46.900000000000006</v>
      </c>
      <c r="F123" s="25">
        <v>42.2</v>
      </c>
      <c r="G123" s="98">
        <v>38</v>
      </c>
    </row>
    <row r="124" spans="1:7" ht="15.95" customHeight="1">
      <c r="A124" s="935"/>
      <c r="B124" s="112" t="s">
        <v>1026</v>
      </c>
      <c r="C124" s="946"/>
      <c r="D124" s="41" t="s">
        <v>1027</v>
      </c>
      <c r="E124" s="25">
        <v>42</v>
      </c>
      <c r="F124" s="25">
        <v>37.800000000000004</v>
      </c>
      <c r="G124" s="98">
        <v>34</v>
      </c>
    </row>
    <row r="125" spans="1:7" ht="15.95" customHeight="1">
      <c r="A125" s="935"/>
      <c r="B125" s="112" t="s">
        <v>1028</v>
      </c>
      <c r="C125" s="946"/>
      <c r="D125" s="41" t="s">
        <v>849</v>
      </c>
      <c r="E125" s="25">
        <v>45.7</v>
      </c>
      <c r="F125" s="25">
        <v>41.1</v>
      </c>
      <c r="G125" s="98">
        <v>37</v>
      </c>
    </row>
    <row r="126" spans="1:7" ht="15.95" customHeight="1">
      <c r="A126" s="935"/>
      <c r="B126" s="112" t="s">
        <v>1029</v>
      </c>
      <c r="C126" s="946"/>
      <c r="D126" s="41" t="s">
        <v>851</v>
      </c>
      <c r="E126" s="25">
        <v>51.900000000000006</v>
      </c>
      <c r="F126" s="25">
        <v>46.7</v>
      </c>
      <c r="G126" s="98">
        <v>42</v>
      </c>
    </row>
    <row r="127" spans="1:7" ht="15.95" customHeight="1">
      <c r="A127" s="935"/>
      <c r="B127" s="112" t="s">
        <v>1048</v>
      </c>
      <c r="C127" s="946"/>
      <c r="D127" s="41" t="s">
        <v>1049</v>
      </c>
      <c r="E127" s="25">
        <v>84</v>
      </c>
      <c r="F127" s="25">
        <v>75.600000000000009</v>
      </c>
      <c r="G127" s="98">
        <v>68</v>
      </c>
    </row>
    <row r="128" spans="1:7" ht="15.95" customHeight="1">
      <c r="A128" s="935"/>
      <c r="B128" s="112" t="s">
        <v>1050</v>
      </c>
      <c r="C128" s="946"/>
      <c r="D128" s="41" t="s">
        <v>877</v>
      </c>
      <c r="E128" s="25">
        <v>92.600000000000009</v>
      </c>
      <c r="F128" s="25">
        <v>83.300000000000011</v>
      </c>
      <c r="G128" s="98">
        <v>75</v>
      </c>
    </row>
    <row r="129" spans="1:7" ht="15.95" customHeight="1">
      <c r="A129" s="935"/>
      <c r="B129" s="112" t="s">
        <v>1051</v>
      </c>
      <c r="C129" s="946"/>
      <c r="D129" s="41" t="s">
        <v>879</v>
      </c>
      <c r="E129" s="25">
        <v>104.9</v>
      </c>
      <c r="F129" s="25">
        <v>94.4</v>
      </c>
      <c r="G129" s="98">
        <v>85</v>
      </c>
    </row>
    <row r="130" spans="1:7" ht="15.95" customHeight="1">
      <c r="A130" s="755"/>
      <c r="B130" s="647" t="s">
        <v>149</v>
      </c>
      <c r="C130" s="467"/>
      <c r="D130" s="468" t="s">
        <v>150</v>
      </c>
      <c r="E130" s="639"/>
      <c r="F130" s="506" t="s">
        <v>151</v>
      </c>
      <c r="G130" s="648"/>
    </row>
    <row r="131" spans="1:7" ht="15.95" customHeight="1">
      <c r="A131" s="755"/>
      <c r="B131" s="585" t="s">
        <v>157</v>
      </c>
      <c r="C131" s="260"/>
      <c r="D131" s="231" t="s">
        <v>390</v>
      </c>
      <c r="E131" s="512"/>
      <c r="F131" s="510">
        <v>22</v>
      </c>
      <c r="G131" s="612"/>
    </row>
    <row r="132" spans="1:7" ht="15.95" customHeight="1">
      <c r="A132" s="755"/>
      <c r="B132" s="585" t="s">
        <v>161</v>
      </c>
      <c r="C132" s="260"/>
      <c r="D132" s="231" t="s">
        <v>162</v>
      </c>
      <c r="E132" s="512"/>
      <c r="F132" s="510" t="s">
        <v>165</v>
      </c>
      <c r="G132" s="612"/>
    </row>
    <row r="133" spans="1:7" ht="15.95" customHeight="1">
      <c r="A133" s="755"/>
      <c r="B133" s="585" t="s">
        <v>391</v>
      </c>
      <c r="C133" s="260"/>
      <c r="D133" s="231" t="s">
        <v>2679</v>
      </c>
      <c r="E133" s="512"/>
      <c r="F133" s="510">
        <v>50</v>
      </c>
      <c r="G133" s="612"/>
    </row>
    <row r="134" spans="1:7">
      <c r="A134" s="755"/>
      <c r="B134" s="585" t="s">
        <v>163</v>
      </c>
      <c r="C134" s="260"/>
      <c r="D134" s="231" t="s">
        <v>164</v>
      </c>
      <c r="E134" s="512"/>
      <c r="F134" s="510" t="s">
        <v>165</v>
      </c>
      <c r="G134" s="612"/>
    </row>
    <row r="135" spans="1:7" ht="15.95" customHeight="1">
      <c r="A135" s="755"/>
      <c r="B135" s="585" t="s">
        <v>166</v>
      </c>
      <c r="C135" s="260"/>
      <c r="D135" s="231" t="s">
        <v>2739</v>
      </c>
      <c r="E135" s="512"/>
      <c r="F135" s="510">
        <v>70</v>
      </c>
      <c r="G135" s="612"/>
    </row>
    <row r="136" spans="1:7" ht="15.95" customHeight="1">
      <c r="A136" s="755"/>
      <c r="B136" s="585" t="s">
        <v>168</v>
      </c>
      <c r="C136" s="260"/>
      <c r="D136" s="231" t="s">
        <v>1377</v>
      </c>
      <c r="E136" s="512"/>
      <c r="F136" s="510">
        <v>22</v>
      </c>
      <c r="G136" s="612"/>
    </row>
    <row r="137" spans="1:7" ht="15.95" customHeight="1">
      <c r="A137" s="755"/>
      <c r="B137" s="585" t="s">
        <v>174</v>
      </c>
      <c r="C137" s="260"/>
      <c r="D137" s="231" t="s">
        <v>175</v>
      </c>
      <c r="E137" s="512"/>
      <c r="F137" s="510" t="s">
        <v>165</v>
      </c>
      <c r="G137" s="612"/>
    </row>
    <row r="138" spans="1:7">
      <c r="A138" s="755"/>
      <c r="B138" s="585" t="s">
        <v>2768</v>
      </c>
      <c r="C138" s="260"/>
      <c r="D138" s="231" t="s">
        <v>922</v>
      </c>
      <c r="E138" s="512"/>
      <c r="F138" s="510">
        <v>20</v>
      </c>
      <c r="G138" s="612"/>
    </row>
    <row r="139" spans="1:7">
      <c r="A139" s="755"/>
      <c r="B139" s="585" t="s">
        <v>176</v>
      </c>
      <c r="C139" s="260"/>
      <c r="D139" s="231" t="s">
        <v>177</v>
      </c>
      <c r="E139" s="512"/>
      <c r="F139" s="510">
        <v>18</v>
      </c>
      <c r="G139" s="612"/>
    </row>
    <row r="140" spans="1:7" s="39" customFormat="1" ht="15.75" customHeight="1">
      <c r="A140" s="755"/>
      <c r="B140" s="1023" t="s">
        <v>180</v>
      </c>
      <c r="C140" s="1023" t="s">
        <v>135</v>
      </c>
      <c r="D140" s="1096" t="s">
        <v>150</v>
      </c>
      <c r="E140" s="1024">
        <v>0.15</v>
      </c>
      <c r="F140" s="1024">
        <v>0.1</v>
      </c>
      <c r="G140" s="1024">
        <v>0.05</v>
      </c>
    </row>
    <row r="141" spans="1:7" s="39" customFormat="1">
      <c r="A141" s="970" t="s">
        <v>133</v>
      </c>
      <c r="B141" s="585" t="s">
        <v>181</v>
      </c>
      <c r="C141" s="260">
        <v>600100189</v>
      </c>
      <c r="D141" s="231" t="s">
        <v>2395</v>
      </c>
      <c r="E141" s="218">
        <v>22.200000000000003</v>
      </c>
      <c r="F141" s="218">
        <v>20</v>
      </c>
      <c r="G141" s="612">
        <v>18</v>
      </c>
    </row>
    <row r="142" spans="1:7" s="39" customFormat="1">
      <c r="A142" s="970" t="s">
        <v>133</v>
      </c>
      <c r="B142" s="585" t="s">
        <v>183</v>
      </c>
      <c r="C142" s="260"/>
      <c r="D142" s="231" t="s">
        <v>184</v>
      </c>
      <c r="E142" s="218">
        <v>55.6</v>
      </c>
      <c r="F142" s="218">
        <v>50</v>
      </c>
      <c r="G142" s="612">
        <v>45</v>
      </c>
    </row>
    <row r="143" spans="1:7" s="39" customFormat="1">
      <c r="A143" s="970" t="s">
        <v>133</v>
      </c>
      <c r="B143" s="623" t="s">
        <v>185</v>
      </c>
      <c r="C143" s="624">
        <v>600100176</v>
      </c>
      <c r="D143" s="625" t="s">
        <v>2396</v>
      </c>
      <c r="E143" s="626">
        <v>22.200000000000003</v>
      </c>
      <c r="F143" s="626">
        <v>20</v>
      </c>
      <c r="G143" s="650">
        <v>18</v>
      </c>
    </row>
    <row r="144" spans="1:7" ht="21" customHeight="1">
      <c r="A144" s="939" t="s">
        <v>205</v>
      </c>
      <c r="B144" s="940"/>
      <c r="C144" s="940"/>
      <c r="D144" s="940"/>
      <c r="E144" s="940"/>
      <c r="F144" s="937" t="s">
        <v>133</v>
      </c>
      <c r="G144" s="937" t="s">
        <v>133</v>
      </c>
    </row>
    <row r="145" spans="1:7" s="39" customFormat="1">
      <c r="A145" s="963" t="s">
        <v>245</v>
      </c>
      <c r="B145" s="965" t="s">
        <v>134</v>
      </c>
      <c r="C145" s="966" t="s">
        <v>135</v>
      </c>
      <c r="D145" s="967" t="s">
        <v>150</v>
      </c>
      <c r="E145" s="919">
        <v>0.15</v>
      </c>
      <c r="F145" s="919">
        <v>0.1</v>
      </c>
      <c r="G145" s="968">
        <v>0.05</v>
      </c>
    </row>
    <row r="146" spans="1:7" s="39" customFormat="1" ht="30.75">
      <c r="A146" s="964"/>
      <c r="B146" s="789" t="s">
        <v>219</v>
      </c>
      <c r="C146" s="669" t="s">
        <v>220</v>
      </c>
      <c r="D146" s="941" t="s">
        <v>221</v>
      </c>
      <c r="E146" s="292">
        <v>56.800000000000004</v>
      </c>
      <c r="F146" s="292">
        <v>51.1</v>
      </c>
      <c r="G146" s="682">
        <v>46</v>
      </c>
    </row>
    <row r="147" spans="1:7" s="39" customFormat="1" ht="30.75">
      <c r="A147" s="964"/>
      <c r="B147" s="789" t="s">
        <v>954</v>
      </c>
      <c r="C147" s="669" t="s">
        <v>955</v>
      </c>
      <c r="D147" s="941" t="s">
        <v>956</v>
      </c>
      <c r="E147" s="292">
        <v>79</v>
      </c>
      <c r="F147" s="292">
        <v>71.100000000000009</v>
      </c>
      <c r="G147" s="682">
        <v>64</v>
      </c>
    </row>
    <row r="148" spans="1:7" s="39" customFormat="1" ht="20.25">
      <c r="A148" s="964"/>
      <c r="B148" s="691" t="s">
        <v>201</v>
      </c>
      <c r="C148" s="692" t="s">
        <v>202</v>
      </c>
      <c r="D148" s="693" t="s">
        <v>203</v>
      </c>
      <c r="E148" s="683">
        <v>55.6</v>
      </c>
      <c r="F148" s="683">
        <v>50</v>
      </c>
      <c r="G148" s="684">
        <v>45</v>
      </c>
    </row>
    <row r="149" spans="1:7" s="39" customFormat="1" ht="15.95">
      <c r="A149" s="942" t="s">
        <v>205</v>
      </c>
      <c r="B149" s="943"/>
      <c r="C149" s="944"/>
      <c r="D149" s="944"/>
      <c r="E149" s="944"/>
      <c r="F149" s="944"/>
      <c r="G149" s="944"/>
    </row>
    <row r="150" spans="1:7" s="39" customFormat="1" ht="15.95" customHeight="1">
      <c r="A150" s="515" t="s">
        <v>222</v>
      </c>
      <c r="B150" s="40"/>
      <c r="C150" s="40"/>
      <c r="D150" s="40"/>
      <c r="E150" s="40"/>
      <c r="F150" s="40"/>
      <c r="G150" s="40"/>
    </row>
    <row r="151" spans="1:7" ht="15.95" customHeight="1">
      <c r="A151" s="15"/>
      <c r="B151" s="15"/>
      <c r="C151" s="15"/>
      <c r="D151" s="15"/>
      <c r="E151" s="15"/>
      <c r="F151" s="15"/>
      <c r="G151" s="15"/>
    </row>
  </sheetData>
  <hyperlinks>
    <hyperlink ref="A150" location="Index!A1" display="Return to Index" xr:uid="{4C699266-7365-2D43-800A-73E1BC375B25}"/>
    <hyperlink ref="A90:G90" r:id="rId1" display="Link to Beghelli Web Page" xr:uid="{26909070-124B-4CB6-84C4-E1D4BD29183B}"/>
    <hyperlink ref="A144:G144" r:id="rId2" display="Link to Beghelli Web Page" xr:uid="{D246C7E1-AB9A-48AE-83CD-659628F3D68D}"/>
    <hyperlink ref="A29" r:id="rId3" display="Link to Beghelli Web Page" xr:uid="{4869621C-19D6-435D-85B8-FE9E56D8D400}"/>
    <hyperlink ref="A149" r:id="rId4" display="https://beghelliusa.com/products/wg-series-wireguards/" xr:uid="{C69EDF86-98CB-4809-AF44-2DF2031DE788}"/>
    <hyperlink ref="A30:G30" r:id="rId5" display="Link to Beghelli Web Page" xr:uid="{1A58241D-DF67-D940-97A3-7211ED32239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0BC-89E4-1F44-8CBD-060C43C9C8C9}">
  <sheetPr>
    <tabColor rgb="FF00B0F0"/>
  </sheetPr>
  <dimension ref="A1:G24"/>
  <sheetViews>
    <sheetView zoomScale="110" zoomScaleNormal="110" workbookViewId="0">
      <selection activeCell="K17" sqref="K17"/>
    </sheetView>
  </sheetViews>
  <sheetFormatPr defaultColWidth="10.875" defaultRowHeight="15.75" customHeight="1"/>
  <cols>
    <col min="1" max="1" width="9.375" style="39" customWidth="1"/>
    <col min="2" max="2" width="19.375" style="39" customWidth="1"/>
    <col min="3" max="3" width="11.875" style="39" customWidth="1"/>
    <col min="4" max="4" width="41" style="39" customWidth="1"/>
    <col min="5" max="16384" width="10.875" style="39"/>
  </cols>
  <sheetData>
    <row r="1" spans="1:7">
      <c r="A1" s="574" t="s">
        <v>249</v>
      </c>
      <c r="B1" s="576" t="s">
        <v>134</v>
      </c>
      <c r="C1" s="577" t="s">
        <v>135</v>
      </c>
      <c r="D1" s="578" t="s">
        <v>250</v>
      </c>
      <c r="E1" s="559">
        <v>0.15</v>
      </c>
      <c r="F1" s="559">
        <v>0.1</v>
      </c>
      <c r="G1" s="560">
        <v>0.05</v>
      </c>
    </row>
    <row r="2" spans="1:7" ht="15.95" customHeight="1">
      <c r="A2" s="63"/>
      <c r="B2" s="579" t="s">
        <v>251</v>
      </c>
      <c r="C2" s="279"/>
      <c r="D2" s="280"/>
      <c r="E2" s="275"/>
      <c r="F2" s="275"/>
      <c r="G2" s="580"/>
    </row>
    <row r="3" spans="1:7" ht="20.25">
      <c r="A3" s="63"/>
      <c r="B3" s="581" t="s">
        <v>252</v>
      </c>
      <c r="C3" s="382" t="s">
        <v>253</v>
      </c>
      <c r="D3" s="395" t="s">
        <v>254</v>
      </c>
      <c r="E3" s="419">
        <v>122.2</v>
      </c>
      <c r="F3" s="419">
        <v>110</v>
      </c>
      <c r="G3" s="562">
        <v>99</v>
      </c>
    </row>
    <row r="4" spans="1:7" ht="20.25">
      <c r="A4" s="63"/>
      <c r="B4" s="581" t="s">
        <v>255</v>
      </c>
      <c r="C4" s="382" t="s">
        <v>133</v>
      </c>
      <c r="D4" s="395" t="s">
        <v>256</v>
      </c>
      <c r="E4" s="419">
        <v>132.1</v>
      </c>
      <c r="F4" s="419">
        <v>118.9</v>
      </c>
      <c r="G4" s="562">
        <v>107</v>
      </c>
    </row>
    <row r="5" spans="1:7" ht="22.5" customHeight="1">
      <c r="A5" s="63"/>
      <c r="B5" s="582" t="s">
        <v>257</v>
      </c>
      <c r="C5" s="382" t="s">
        <v>133</v>
      </c>
      <c r="D5" s="395" t="s">
        <v>258</v>
      </c>
      <c r="E5" s="419">
        <v>160.4</v>
      </c>
      <c r="F5" s="419">
        <v>144.4</v>
      </c>
      <c r="G5" s="562">
        <v>130</v>
      </c>
    </row>
    <row r="6" spans="1:7" ht="23.25" customHeight="1">
      <c r="A6" s="63"/>
      <c r="B6" s="581" t="s">
        <v>259</v>
      </c>
      <c r="C6" s="382" t="s">
        <v>133</v>
      </c>
      <c r="D6" s="395" t="s">
        <v>260</v>
      </c>
      <c r="E6" s="419">
        <v>169.10000000000002</v>
      </c>
      <c r="F6" s="419">
        <v>152.20000000000002</v>
      </c>
      <c r="G6" s="562">
        <v>137</v>
      </c>
    </row>
    <row r="7" spans="1:7" ht="22.5" customHeight="1">
      <c r="A7" s="63"/>
      <c r="B7" s="581" t="s">
        <v>261</v>
      </c>
      <c r="C7" s="382" t="s">
        <v>133</v>
      </c>
      <c r="D7" s="395" t="s">
        <v>262</v>
      </c>
      <c r="E7" s="419">
        <v>179</v>
      </c>
      <c r="F7" s="419">
        <v>161.10000000000002</v>
      </c>
      <c r="G7" s="562">
        <v>145</v>
      </c>
    </row>
    <row r="8" spans="1:7" ht="15.95" customHeight="1">
      <c r="A8" s="63"/>
      <c r="B8" s="583" t="s">
        <v>263</v>
      </c>
      <c r="C8" s="405"/>
      <c r="D8" s="406"/>
      <c r="E8" s="387"/>
      <c r="F8" s="387"/>
      <c r="G8" s="584"/>
    </row>
    <row r="9" spans="1:7" ht="20.25">
      <c r="A9" s="63"/>
      <c r="B9" s="581" t="s">
        <v>264</v>
      </c>
      <c r="C9" s="382" t="s">
        <v>265</v>
      </c>
      <c r="D9" s="395" t="s">
        <v>266</v>
      </c>
      <c r="E9" s="419">
        <v>149.30000000000001</v>
      </c>
      <c r="F9" s="419">
        <v>134.4</v>
      </c>
      <c r="G9" s="534">
        <v>121</v>
      </c>
    </row>
    <row r="10" spans="1:7" ht="20.25">
      <c r="A10" s="63"/>
      <c r="B10" s="585" t="s">
        <v>267</v>
      </c>
      <c r="C10" s="260" t="s">
        <v>133</v>
      </c>
      <c r="D10" s="231" t="s">
        <v>268</v>
      </c>
      <c r="E10" s="219">
        <v>160.4</v>
      </c>
      <c r="F10" s="219">
        <v>144.4</v>
      </c>
      <c r="G10" s="572">
        <v>130</v>
      </c>
    </row>
    <row r="11" spans="1:7" ht="24" customHeight="1">
      <c r="A11" s="63"/>
      <c r="B11" s="582" t="s">
        <v>269</v>
      </c>
      <c r="C11" s="382" t="s">
        <v>270</v>
      </c>
      <c r="D11" s="395" t="s">
        <v>271</v>
      </c>
      <c r="E11" s="419">
        <v>184</v>
      </c>
      <c r="F11" s="419">
        <v>165.60000000000002</v>
      </c>
      <c r="G11" s="534">
        <v>149</v>
      </c>
    </row>
    <row r="12" spans="1:7" ht="23.25" customHeight="1">
      <c r="A12" s="63"/>
      <c r="B12" s="581" t="s">
        <v>272</v>
      </c>
      <c r="C12" s="382" t="s">
        <v>273</v>
      </c>
      <c r="D12" s="395" t="s">
        <v>274</v>
      </c>
      <c r="E12" s="419">
        <v>191.3</v>
      </c>
      <c r="F12" s="419">
        <v>172.20000000000002</v>
      </c>
      <c r="G12" s="534">
        <v>155</v>
      </c>
    </row>
    <row r="13" spans="1:7" ht="22.5" customHeight="1">
      <c r="A13" s="575"/>
      <c r="B13" s="582" t="s">
        <v>275</v>
      </c>
      <c r="C13" s="370" t="s">
        <v>276</v>
      </c>
      <c r="D13" s="404" t="s">
        <v>277</v>
      </c>
      <c r="E13" s="499">
        <v>203.70000000000002</v>
      </c>
      <c r="F13" s="499">
        <v>183.3</v>
      </c>
      <c r="G13" s="573">
        <v>165</v>
      </c>
    </row>
    <row r="14" spans="1:7" ht="15.95" customHeight="1">
      <c r="A14" s="63"/>
      <c r="B14" s="544" t="s">
        <v>149</v>
      </c>
      <c r="C14" s="54"/>
      <c r="D14" s="110" t="s">
        <v>150</v>
      </c>
      <c r="E14" s="58"/>
      <c r="F14" s="34" t="s">
        <v>151</v>
      </c>
      <c r="G14" s="141"/>
    </row>
    <row r="15" spans="1:7" ht="15.95" customHeight="1">
      <c r="A15" s="63"/>
      <c r="B15" s="112" t="s">
        <v>157</v>
      </c>
      <c r="C15" s="44"/>
      <c r="D15" s="41" t="s">
        <v>278</v>
      </c>
      <c r="E15" s="45"/>
      <c r="F15" s="350">
        <v>22</v>
      </c>
      <c r="G15" s="142"/>
    </row>
    <row r="16" spans="1:7" ht="15.95" customHeight="1">
      <c r="A16" s="63"/>
      <c r="B16" s="112" t="s">
        <v>163</v>
      </c>
      <c r="C16" s="44"/>
      <c r="D16" s="41" t="s">
        <v>164</v>
      </c>
      <c r="E16" s="45"/>
      <c r="F16" s="46" t="s">
        <v>165</v>
      </c>
      <c r="G16" s="142"/>
    </row>
    <row r="17" spans="1:7" ht="15.95" customHeight="1">
      <c r="A17" s="63"/>
      <c r="B17" s="112" t="s">
        <v>279</v>
      </c>
      <c r="C17" s="44"/>
      <c r="D17" s="41" t="s">
        <v>280</v>
      </c>
      <c r="E17" s="45"/>
      <c r="F17" s="350">
        <v>15</v>
      </c>
      <c r="G17" s="565"/>
    </row>
    <row r="18" spans="1:7" ht="15.95" customHeight="1">
      <c r="A18" s="63"/>
      <c r="B18" s="112" t="s">
        <v>281</v>
      </c>
      <c r="C18" s="44"/>
      <c r="D18" s="41" t="s">
        <v>282</v>
      </c>
      <c r="E18" s="45"/>
      <c r="F18" s="350">
        <v>36</v>
      </c>
      <c r="G18" s="565"/>
    </row>
    <row r="19" spans="1:7" ht="15.95" customHeight="1">
      <c r="A19" s="63"/>
      <c r="B19" s="1023" t="s">
        <v>180</v>
      </c>
      <c r="C19" s="1023" t="s">
        <v>135</v>
      </c>
      <c r="D19" s="1096" t="s">
        <v>150</v>
      </c>
      <c r="E19" s="1024">
        <v>0.15</v>
      </c>
      <c r="F19" s="1024">
        <v>0.1</v>
      </c>
      <c r="G19" s="1024">
        <v>0.05</v>
      </c>
    </row>
    <row r="20" spans="1:7" ht="22.5" customHeight="1">
      <c r="A20" s="63"/>
      <c r="B20" s="112" t="s">
        <v>283</v>
      </c>
      <c r="C20" s="44" t="s">
        <v>284</v>
      </c>
      <c r="D20" s="41" t="s">
        <v>285</v>
      </c>
      <c r="E20" s="273">
        <v>74.100000000000009</v>
      </c>
      <c r="F20" s="273">
        <v>66.7</v>
      </c>
      <c r="G20" s="587">
        <v>60</v>
      </c>
    </row>
    <row r="21" spans="1:7" ht="15.95" customHeight="1">
      <c r="A21" s="63"/>
      <c r="B21" s="553" t="s">
        <v>286</v>
      </c>
      <c r="C21" s="137" t="s">
        <v>287</v>
      </c>
      <c r="D21" s="588" t="s">
        <v>288</v>
      </c>
      <c r="E21" s="302">
        <v>188.9</v>
      </c>
      <c r="F21" s="302">
        <v>170</v>
      </c>
      <c r="G21" s="589">
        <v>153</v>
      </c>
    </row>
    <row r="22" spans="1:7" ht="15.95">
      <c r="A22" s="59" t="s">
        <v>205</v>
      </c>
      <c r="B22" s="40"/>
      <c r="C22" s="40"/>
      <c r="D22" s="40"/>
      <c r="E22" s="40"/>
      <c r="F22" s="40"/>
      <c r="G22" s="40"/>
    </row>
    <row r="23" spans="1:7" ht="15.95">
      <c r="A23" s="59" t="s">
        <v>222</v>
      </c>
      <c r="B23" s="40"/>
      <c r="C23" s="40"/>
      <c r="D23" s="40"/>
      <c r="E23" s="40"/>
      <c r="F23" s="40"/>
      <c r="G23" s="40"/>
    </row>
    <row r="24" spans="1:7" ht="15.95">
      <c r="A24" s="40"/>
      <c r="B24" s="40"/>
      <c r="C24" s="40"/>
      <c r="D24" s="40"/>
      <c r="E24" s="40"/>
      <c r="F24" s="40"/>
      <c r="G24" s="40"/>
    </row>
  </sheetData>
  <hyperlinks>
    <hyperlink ref="A23" location="Index!A1" display="Return to Index" xr:uid="{F2A8AF61-F355-1547-AAC2-62ABEBB04F0B}"/>
    <hyperlink ref="A22" r:id="rId1" xr:uid="{298D2001-C49C-479C-92EC-CE31F7933D5A}"/>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8F1D-4990-F342-B85C-D086D22174FC}">
  <dimension ref="A1:G36"/>
  <sheetViews>
    <sheetView topLeftCell="A4" zoomScale="97" zoomScaleNormal="97" workbookViewId="0">
      <selection activeCell="I23" sqref="I23"/>
    </sheetView>
  </sheetViews>
  <sheetFormatPr defaultColWidth="11" defaultRowHeight="15.75" customHeight="1"/>
  <cols>
    <col min="1" max="1" width="8.5" customWidth="1"/>
    <col min="2" max="2" width="18.875" customWidth="1"/>
    <col min="4" max="4" width="46.75" customWidth="1"/>
  </cols>
  <sheetData>
    <row r="1" spans="1:7" s="133" customFormat="1" ht="32.1" customHeight="1">
      <c r="A1" s="1418" t="s">
        <v>2783</v>
      </c>
      <c r="B1" s="1419"/>
      <c r="C1" s="1419"/>
      <c r="D1" s="1419"/>
      <c r="E1" s="1419"/>
      <c r="F1" s="1419"/>
      <c r="G1" s="1420"/>
    </row>
    <row r="2" spans="1:7" ht="17.100000000000001">
      <c r="A2" s="1147" t="s">
        <v>2784</v>
      </c>
      <c r="B2" s="1023" t="s">
        <v>134</v>
      </c>
      <c r="C2" s="1023" t="s">
        <v>135</v>
      </c>
      <c r="D2" s="1096" t="s">
        <v>2785</v>
      </c>
      <c r="E2" s="1024">
        <v>0.15</v>
      </c>
      <c r="F2" s="1148">
        <v>0.1</v>
      </c>
      <c r="G2" s="1024">
        <v>0.05</v>
      </c>
    </row>
    <row r="3" spans="1:7" ht="15.95">
      <c r="A3" s="858"/>
      <c r="B3" s="826" t="s">
        <v>2786</v>
      </c>
      <c r="C3" s="174">
        <v>101000028</v>
      </c>
      <c r="D3" s="175" t="s">
        <v>2787</v>
      </c>
      <c r="E3" s="29">
        <v>135.80000000000001</v>
      </c>
      <c r="F3" s="525">
        <v>122.2</v>
      </c>
      <c r="G3" s="921">
        <v>110</v>
      </c>
    </row>
    <row r="4" spans="1:7" ht="15.95">
      <c r="A4" s="858"/>
      <c r="B4" s="826" t="s">
        <v>2788</v>
      </c>
      <c r="C4" s="174">
        <v>101000107</v>
      </c>
      <c r="D4" s="175" t="s">
        <v>2789</v>
      </c>
      <c r="E4" s="25">
        <v>195.10000000000002</v>
      </c>
      <c r="F4" s="218">
        <v>175.60000000000002</v>
      </c>
      <c r="G4" s="921">
        <v>158</v>
      </c>
    </row>
    <row r="5" spans="1:7" ht="15.95">
      <c r="A5" s="858"/>
      <c r="B5" s="826" t="s">
        <v>2790</v>
      </c>
      <c r="C5" s="174">
        <v>101000108</v>
      </c>
      <c r="D5" s="175" t="s">
        <v>2791</v>
      </c>
      <c r="E5" s="25">
        <v>201.20000000000002</v>
      </c>
      <c r="F5" s="218">
        <v>181.10000000000002</v>
      </c>
      <c r="G5" s="921">
        <v>163</v>
      </c>
    </row>
    <row r="6" spans="1:7" ht="15.95">
      <c r="A6" s="858" t="s">
        <v>2792</v>
      </c>
      <c r="B6" s="923" t="s">
        <v>149</v>
      </c>
      <c r="C6" s="176"/>
      <c r="D6" s="368" t="s">
        <v>150</v>
      </c>
      <c r="E6" s="177"/>
      <c r="F6" s="917" t="s">
        <v>151</v>
      </c>
      <c r="G6" s="924"/>
    </row>
    <row r="7" spans="1:7" ht="15.95">
      <c r="A7" s="858"/>
      <c r="B7" s="826" t="s">
        <v>152</v>
      </c>
      <c r="C7" s="174"/>
      <c r="D7" s="175" t="s">
        <v>2793</v>
      </c>
      <c r="E7" s="178"/>
      <c r="F7" s="918">
        <v>25</v>
      </c>
      <c r="G7" s="921"/>
    </row>
    <row r="8" spans="1:7" ht="15.95">
      <c r="A8" s="858"/>
      <c r="B8" s="826" t="s">
        <v>157</v>
      </c>
      <c r="C8" s="174"/>
      <c r="D8" s="175" t="s">
        <v>2794</v>
      </c>
      <c r="E8" s="178"/>
      <c r="F8" s="918">
        <v>22</v>
      </c>
      <c r="G8" s="921"/>
    </row>
    <row r="9" spans="1:7" ht="15.95">
      <c r="A9" s="858"/>
      <c r="B9" s="932" t="s">
        <v>161</v>
      </c>
      <c r="C9" s="174"/>
      <c r="D9" s="175" t="s">
        <v>162</v>
      </c>
      <c r="E9" s="178"/>
      <c r="F9" s="918">
        <v>17</v>
      </c>
      <c r="G9" s="921"/>
    </row>
    <row r="10" spans="1:7">
      <c r="A10" s="858"/>
      <c r="B10" s="826" t="s">
        <v>2795</v>
      </c>
      <c r="C10" s="174">
        <v>600000009</v>
      </c>
      <c r="D10" s="175" t="s">
        <v>2796</v>
      </c>
      <c r="E10" s="178"/>
      <c r="F10" s="918">
        <v>40</v>
      </c>
      <c r="G10" s="921"/>
    </row>
    <row r="11" spans="1:7" ht="15.95">
      <c r="A11" s="858"/>
      <c r="B11" s="830" t="s">
        <v>1549</v>
      </c>
      <c r="C11" s="925">
        <v>600000007</v>
      </c>
      <c r="D11" s="832" t="s">
        <v>2797</v>
      </c>
      <c r="E11" s="926"/>
      <c r="F11" s="927">
        <v>40</v>
      </c>
      <c r="G11" s="928"/>
    </row>
    <row r="12" spans="1:7" ht="21" customHeight="1">
      <c r="A12" s="237" t="s">
        <v>205</v>
      </c>
      <c r="B12" s="313"/>
      <c r="C12" s="313"/>
      <c r="D12" s="313"/>
      <c r="E12" s="313"/>
      <c r="F12" s="15"/>
      <c r="G12" s="15"/>
    </row>
    <row r="13" spans="1:7" ht="17.100000000000001">
      <c r="A13" s="1147" t="s">
        <v>2798</v>
      </c>
      <c r="B13" s="1023" t="s">
        <v>134</v>
      </c>
      <c r="C13" s="1023" t="s">
        <v>135</v>
      </c>
      <c r="D13" s="1096" t="s">
        <v>2785</v>
      </c>
      <c r="E13" s="1024">
        <v>0.15</v>
      </c>
      <c r="F13" s="1148">
        <v>0.1</v>
      </c>
      <c r="G13" s="1024">
        <v>0.05</v>
      </c>
    </row>
    <row r="14" spans="1:7" ht="15.95">
      <c r="A14" s="858"/>
      <c r="B14" s="922" t="s">
        <v>2799</v>
      </c>
      <c r="C14" s="174">
        <v>101000105</v>
      </c>
      <c r="D14" s="175" t="s">
        <v>2800</v>
      </c>
      <c r="E14" s="29">
        <v>154.30000000000001</v>
      </c>
      <c r="F14" s="525">
        <v>138.9</v>
      </c>
      <c r="G14" s="921">
        <v>125</v>
      </c>
    </row>
    <row r="15" spans="1:7" ht="15.95">
      <c r="A15" s="858"/>
      <c r="B15" s="922" t="s">
        <v>2801</v>
      </c>
      <c r="C15" s="174">
        <v>101000106</v>
      </c>
      <c r="D15" s="175" t="s">
        <v>2802</v>
      </c>
      <c r="E15" s="25">
        <v>160.4</v>
      </c>
      <c r="F15" s="218">
        <v>144.4</v>
      </c>
      <c r="G15" s="921">
        <v>130</v>
      </c>
    </row>
    <row r="16" spans="1:7" ht="15.95">
      <c r="A16" s="858"/>
      <c r="B16" s="923" t="s">
        <v>149</v>
      </c>
      <c r="C16" s="176"/>
      <c r="D16" s="368" t="s">
        <v>150</v>
      </c>
      <c r="E16" s="177"/>
      <c r="F16" s="917" t="s">
        <v>151</v>
      </c>
      <c r="G16" s="924"/>
    </row>
    <row r="17" spans="1:7" ht="15.95">
      <c r="A17" s="858"/>
      <c r="B17" s="826" t="s">
        <v>157</v>
      </c>
      <c r="C17" s="174"/>
      <c r="D17" s="175" t="s">
        <v>2794</v>
      </c>
      <c r="E17" s="178"/>
      <c r="F17" s="918">
        <v>22</v>
      </c>
      <c r="G17" s="921"/>
    </row>
    <row r="18" spans="1:7" ht="15.95">
      <c r="A18" s="858"/>
      <c r="B18" s="826" t="s">
        <v>517</v>
      </c>
      <c r="C18" s="174"/>
      <c r="D18" s="175" t="s">
        <v>162</v>
      </c>
      <c r="E18" s="178"/>
      <c r="F18" s="918">
        <v>17</v>
      </c>
      <c r="G18" s="921"/>
    </row>
    <row r="19" spans="1:7">
      <c r="A19" s="858"/>
      <c r="B19" s="826" t="s">
        <v>2795</v>
      </c>
      <c r="C19" s="174">
        <v>600000009</v>
      </c>
      <c r="D19" s="175" t="s">
        <v>2796</v>
      </c>
      <c r="E19" s="178"/>
      <c r="F19" s="918">
        <v>45</v>
      </c>
      <c r="G19" s="921"/>
    </row>
    <row r="20" spans="1:7" ht="15.95">
      <c r="A20" s="858"/>
      <c r="B20" s="830" t="s">
        <v>1549</v>
      </c>
      <c r="C20" s="925">
        <v>600000007</v>
      </c>
      <c r="D20" s="832" t="s">
        <v>2797</v>
      </c>
      <c r="E20" s="926"/>
      <c r="F20" s="927">
        <v>28.5</v>
      </c>
      <c r="G20" s="928"/>
    </row>
    <row r="21" spans="1:7" ht="21" customHeight="1">
      <c r="A21" s="237" t="s">
        <v>205</v>
      </c>
      <c r="B21" s="313"/>
      <c r="C21" s="313"/>
      <c r="D21" s="313"/>
      <c r="E21" s="313"/>
      <c r="F21" s="15"/>
      <c r="G21" s="15"/>
    </row>
    <row r="22" spans="1:7" ht="17.100000000000001">
      <c r="A22" s="1149" t="s">
        <v>2803</v>
      </c>
      <c r="B22" s="1023" t="s">
        <v>134</v>
      </c>
      <c r="C22" s="1023" t="s">
        <v>135</v>
      </c>
      <c r="D22" s="1096" t="s">
        <v>2804</v>
      </c>
      <c r="E22" s="1024">
        <v>0.15</v>
      </c>
      <c r="F22" s="1148">
        <v>0.1</v>
      </c>
      <c r="G22" s="1024">
        <v>0.05</v>
      </c>
    </row>
    <row r="23" spans="1:7" ht="15.95">
      <c r="A23" s="858"/>
      <c r="B23" s="920" t="s">
        <v>2805</v>
      </c>
      <c r="C23" s="174">
        <v>101100519</v>
      </c>
      <c r="D23" s="369" t="s">
        <v>2806</v>
      </c>
      <c r="E23" s="29">
        <v>132.1</v>
      </c>
      <c r="F23" s="525">
        <v>118.9</v>
      </c>
      <c r="G23" s="921">
        <v>107</v>
      </c>
    </row>
    <row r="24" spans="1:7" ht="15.95">
      <c r="A24" s="858"/>
      <c r="B24" s="922" t="s">
        <v>2807</v>
      </c>
      <c r="C24" s="174">
        <v>101100527</v>
      </c>
      <c r="D24" s="175" t="s">
        <v>2808</v>
      </c>
      <c r="E24" s="25">
        <v>233.3</v>
      </c>
      <c r="F24" s="218">
        <v>210</v>
      </c>
      <c r="G24" s="921">
        <v>189</v>
      </c>
    </row>
    <row r="25" spans="1:7" ht="15.95">
      <c r="A25" s="858"/>
      <c r="B25" s="922" t="s">
        <v>2809</v>
      </c>
      <c r="C25" s="174">
        <v>101100528</v>
      </c>
      <c r="D25" s="175" t="s">
        <v>2810</v>
      </c>
      <c r="E25" s="25">
        <v>251.9</v>
      </c>
      <c r="F25" s="218">
        <v>226.70000000000002</v>
      </c>
      <c r="G25" s="921">
        <v>204</v>
      </c>
    </row>
    <row r="26" spans="1:7" ht="15.95">
      <c r="A26" s="858"/>
      <c r="B26" s="923" t="s">
        <v>149</v>
      </c>
      <c r="C26" s="176"/>
      <c r="D26" s="368" t="s">
        <v>150</v>
      </c>
      <c r="E26" s="177"/>
      <c r="F26" s="917" t="s">
        <v>151</v>
      </c>
      <c r="G26" s="924"/>
    </row>
    <row r="27" spans="1:7" ht="15.95">
      <c r="A27" s="858"/>
      <c r="B27" s="826" t="s">
        <v>157</v>
      </c>
      <c r="C27" s="174"/>
      <c r="D27" s="175" t="s">
        <v>2794</v>
      </c>
      <c r="E27" s="178"/>
      <c r="F27" s="918">
        <v>22</v>
      </c>
      <c r="G27" s="921"/>
    </row>
    <row r="28" spans="1:7" ht="15.95">
      <c r="A28" s="858"/>
      <c r="B28" s="826" t="s">
        <v>517</v>
      </c>
      <c r="C28" s="174"/>
      <c r="D28" s="175" t="s">
        <v>162</v>
      </c>
      <c r="E28" s="178"/>
      <c r="F28" s="918">
        <v>17</v>
      </c>
      <c r="G28" s="921"/>
    </row>
    <row r="29" spans="1:7">
      <c r="A29" s="858"/>
      <c r="B29" s="826" t="s">
        <v>2795</v>
      </c>
      <c r="C29" s="174">
        <v>600000009</v>
      </c>
      <c r="D29" s="175" t="s">
        <v>2796</v>
      </c>
      <c r="E29" s="178"/>
      <c r="F29" s="918">
        <v>45</v>
      </c>
      <c r="G29" s="921"/>
    </row>
    <row r="30" spans="1:7" ht="15.95" customHeight="1">
      <c r="A30" s="858"/>
      <c r="B30" s="830" t="s">
        <v>1549</v>
      </c>
      <c r="C30" s="925">
        <v>600000007</v>
      </c>
      <c r="D30" s="832" t="s">
        <v>2797</v>
      </c>
      <c r="E30" s="926"/>
      <c r="F30" s="927">
        <v>28.5</v>
      </c>
      <c r="G30" s="928"/>
    </row>
    <row r="31" spans="1:7" ht="21" customHeight="1">
      <c r="A31" s="1411" t="s">
        <v>205</v>
      </c>
      <c r="B31" s="1411"/>
      <c r="C31" s="1411"/>
      <c r="D31" s="1411"/>
      <c r="E31" s="1411"/>
      <c r="F31" s="1411"/>
      <c r="G31" s="1411"/>
    </row>
    <row r="32" spans="1:7" ht="29.25" customHeight="1">
      <c r="A32" s="1149" t="s">
        <v>245</v>
      </c>
      <c r="B32" s="1023" t="s">
        <v>134</v>
      </c>
      <c r="C32" s="1023" t="s">
        <v>135</v>
      </c>
      <c r="D32" s="1096" t="s">
        <v>150</v>
      </c>
      <c r="E32" s="1024">
        <v>0.15</v>
      </c>
      <c r="F32" s="1148">
        <v>0.1</v>
      </c>
      <c r="G32" s="1024">
        <v>0.05</v>
      </c>
    </row>
    <row r="33" spans="1:7" ht="20.25">
      <c r="A33" s="858"/>
      <c r="B33" s="929" t="s">
        <v>246</v>
      </c>
      <c r="C33" s="930" t="s">
        <v>247</v>
      </c>
      <c r="D33" s="931" t="s">
        <v>248</v>
      </c>
      <c r="E33" s="1015">
        <v>35.800000000000004</v>
      </c>
      <c r="F33" s="634">
        <v>32.200000000000003</v>
      </c>
      <c r="G33" s="928">
        <v>29</v>
      </c>
    </row>
    <row r="34" spans="1:7" s="39" customFormat="1" ht="21" customHeight="1">
      <c r="A34" s="322" t="s">
        <v>205</v>
      </c>
      <c r="B34" s="343"/>
      <c r="C34" s="344"/>
      <c r="D34" s="344"/>
      <c r="E34" s="344"/>
      <c r="F34" s="721"/>
      <c r="G34" s="344"/>
    </row>
    <row r="35" spans="1:7" ht="15.75" customHeight="1">
      <c r="A35" s="59" t="s">
        <v>222</v>
      </c>
      <c r="B35" s="15"/>
      <c r="C35" s="15" t="s">
        <v>133</v>
      </c>
      <c r="D35" s="105"/>
      <c r="E35" s="15"/>
      <c r="F35" s="15"/>
      <c r="G35" s="15"/>
    </row>
    <row r="36" spans="1:7" ht="15.75" customHeight="1">
      <c r="A36" s="15"/>
      <c r="B36" s="15"/>
      <c r="C36" s="15"/>
      <c r="D36" s="105"/>
      <c r="E36" s="15"/>
      <c r="F36" s="15"/>
      <c r="G36" s="15"/>
    </row>
  </sheetData>
  <sortState xmlns:xlrd2="http://schemas.microsoft.com/office/spreadsheetml/2017/richdata2" ref="B8:G11">
    <sortCondition ref="B8:B11"/>
  </sortState>
  <mergeCells count="2">
    <mergeCell ref="A31:G31"/>
    <mergeCell ref="A1:G1"/>
  </mergeCells>
  <hyperlinks>
    <hyperlink ref="A12:G12" r:id="rId1" display="Link to Beghelli Web Page" xr:uid="{73835D86-618E-455F-8447-2B62957D499F}"/>
    <hyperlink ref="A21:G21" r:id="rId2" display="Link to Beghelli Web Page" xr:uid="{0362CDC7-E7CE-45CE-B217-730E58E1473D}"/>
    <hyperlink ref="A35" location="Index!A1" display="Return to Index" xr:uid="{6531E5C6-16D0-487B-BD17-D411C2380587}"/>
    <hyperlink ref="A31:G31" r:id="rId3" display="Link to Beghelli Web Page" xr:uid="{0C62051C-8588-4311-B857-FE2531D1C448}"/>
    <hyperlink ref="A34" r:id="rId4" xr:uid="{9EB70B99-75FA-4685-A4F4-446A3085E986}"/>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43DD-C43E-8F40-909B-F112D2C6852C}">
  <dimension ref="A1:G36"/>
  <sheetViews>
    <sheetView workbookViewId="0">
      <selection sqref="A1:G1"/>
    </sheetView>
  </sheetViews>
  <sheetFormatPr defaultColWidth="11" defaultRowHeight="15.95"/>
  <cols>
    <col min="1" max="1" width="6.625" customWidth="1"/>
    <col min="2" max="2" width="16.125" customWidth="1"/>
    <col min="4" max="4" width="54.5" customWidth="1"/>
  </cols>
  <sheetData>
    <row r="1" spans="1:7" ht="17.100000000000001">
      <c r="A1" s="1150" t="s">
        <v>2811</v>
      </c>
      <c r="B1" s="356" t="s">
        <v>2812</v>
      </c>
      <c r="C1" s="277" t="s">
        <v>135</v>
      </c>
      <c r="D1" s="306" t="s">
        <v>540</v>
      </c>
      <c r="E1" s="274">
        <v>0.15</v>
      </c>
      <c r="F1" s="274">
        <v>0.1</v>
      </c>
      <c r="G1" s="274">
        <v>0.05</v>
      </c>
    </row>
    <row r="2" spans="1:7">
      <c r="A2" s="164"/>
      <c r="B2" s="1151" t="s">
        <v>2813</v>
      </c>
      <c r="C2" s="155">
        <v>100100758</v>
      </c>
      <c r="D2" s="1152" t="s">
        <v>2814</v>
      </c>
      <c r="E2" s="359">
        <v>269.10000000000002</v>
      </c>
      <c r="F2" s="359">
        <v>242.20000000000002</v>
      </c>
      <c r="G2" s="29">
        <v>218</v>
      </c>
    </row>
    <row r="3" spans="1:7">
      <c r="A3" s="164"/>
      <c r="B3" s="90" t="s">
        <v>2815</v>
      </c>
      <c r="C3" s="44"/>
      <c r="D3" s="96" t="s">
        <v>2816</v>
      </c>
      <c r="E3" s="297">
        <v>269.10000000000002</v>
      </c>
      <c r="F3" s="297">
        <v>242.20000000000002</v>
      </c>
      <c r="G3" s="25">
        <v>218</v>
      </c>
    </row>
    <row r="4" spans="1:7">
      <c r="A4" s="164"/>
      <c r="B4" s="90" t="s">
        <v>2817</v>
      </c>
      <c r="C4" s="44">
        <v>100100039</v>
      </c>
      <c r="D4" s="96" t="s">
        <v>2818</v>
      </c>
      <c r="E4" s="297">
        <v>269.10000000000002</v>
      </c>
      <c r="F4" s="297">
        <v>242.20000000000002</v>
      </c>
      <c r="G4" s="25">
        <v>218</v>
      </c>
    </row>
    <row r="5" spans="1:7">
      <c r="A5" s="164"/>
      <c r="B5" s="90" t="s">
        <v>2819</v>
      </c>
      <c r="C5" s="44">
        <v>100100800</v>
      </c>
      <c r="D5" s="96" t="s">
        <v>2820</v>
      </c>
      <c r="E5" s="297">
        <v>538.20000000000005</v>
      </c>
      <c r="F5" s="297">
        <v>484.40000000000003</v>
      </c>
      <c r="G5" s="25">
        <v>436</v>
      </c>
    </row>
    <row r="6" spans="1:7">
      <c r="A6" s="164"/>
      <c r="B6" s="90" t="s">
        <v>2821</v>
      </c>
      <c r="C6" s="44">
        <v>100100834</v>
      </c>
      <c r="D6" s="96" t="s">
        <v>2822</v>
      </c>
      <c r="E6" s="297">
        <v>538.20000000000005</v>
      </c>
      <c r="F6" s="297">
        <v>484.40000000000003</v>
      </c>
      <c r="G6" s="25">
        <v>436</v>
      </c>
    </row>
    <row r="7" spans="1:7">
      <c r="A7" s="164"/>
      <c r="B7" s="90" t="s">
        <v>2823</v>
      </c>
      <c r="C7" s="44">
        <v>100100386</v>
      </c>
      <c r="D7" s="96" t="s">
        <v>2824</v>
      </c>
      <c r="E7" s="297">
        <v>538.20000000000005</v>
      </c>
      <c r="F7" s="297">
        <v>484.40000000000003</v>
      </c>
      <c r="G7" s="25">
        <v>436</v>
      </c>
    </row>
    <row r="8" spans="1:7">
      <c r="A8" s="164"/>
      <c r="B8" s="90" t="s">
        <v>2825</v>
      </c>
      <c r="C8" s="44">
        <v>100100193</v>
      </c>
      <c r="D8" s="96" t="s">
        <v>2826</v>
      </c>
      <c r="E8" s="297">
        <v>345.1</v>
      </c>
      <c r="F8" s="297">
        <v>310.60000000000002</v>
      </c>
      <c r="G8" s="25">
        <v>279.5</v>
      </c>
    </row>
    <row r="9" spans="1:7">
      <c r="A9" s="164"/>
      <c r="B9" s="90" t="s">
        <v>2827</v>
      </c>
      <c r="C9" s="44"/>
      <c r="D9" s="96" t="s">
        <v>2828</v>
      </c>
      <c r="E9" s="297">
        <v>345.1</v>
      </c>
      <c r="F9" s="297">
        <v>310.60000000000002</v>
      </c>
      <c r="G9" s="25">
        <v>279.5</v>
      </c>
    </row>
    <row r="10" spans="1:7">
      <c r="A10" s="164"/>
      <c r="B10" s="90" t="s">
        <v>2829</v>
      </c>
      <c r="C10" s="44">
        <v>100100042</v>
      </c>
      <c r="D10" s="96" t="s">
        <v>2830</v>
      </c>
      <c r="E10" s="297">
        <v>345.1</v>
      </c>
      <c r="F10" s="297">
        <v>310.60000000000002</v>
      </c>
      <c r="G10" s="25">
        <v>279.5</v>
      </c>
    </row>
    <row r="11" spans="1:7">
      <c r="A11" s="164"/>
      <c r="B11" s="90" t="s">
        <v>2831</v>
      </c>
      <c r="C11" s="44">
        <v>100100799</v>
      </c>
      <c r="D11" s="96" t="s">
        <v>2832</v>
      </c>
      <c r="E11" s="297">
        <v>690.1</v>
      </c>
      <c r="F11" s="297">
        <v>621.1</v>
      </c>
      <c r="G11" s="25">
        <v>559</v>
      </c>
    </row>
    <row r="12" spans="1:7">
      <c r="A12" s="164"/>
      <c r="B12" s="90" t="s">
        <v>2833</v>
      </c>
      <c r="C12" s="44"/>
      <c r="D12" s="96" t="s">
        <v>2834</v>
      </c>
      <c r="E12" s="297">
        <v>690.1</v>
      </c>
      <c r="F12" s="297">
        <v>621.1</v>
      </c>
      <c r="G12" s="25">
        <v>559</v>
      </c>
    </row>
    <row r="13" spans="1:7">
      <c r="A13" s="164"/>
      <c r="B13" s="90" t="s">
        <v>2835</v>
      </c>
      <c r="C13" s="44">
        <v>100100854</v>
      </c>
      <c r="D13" s="96" t="s">
        <v>2836</v>
      </c>
      <c r="E13" s="297">
        <v>690.1</v>
      </c>
      <c r="F13" s="297">
        <v>621.1</v>
      </c>
      <c r="G13" s="25">
        <v>559</v>
      </c>
    </row>
    <row r="14" spans="1:7">
      <c r="A14" s="164"/>
      <c r="B14" s="90" t="s">
        <v>2837</v>
      </c>
      <c r="C14" s="44">
        <v>100100217</v>
      </c>
      <c r="D14" s="96" t="s">
        <v>2838</v>
      </c>
      <c r="E14" s="297">
        <v>269.10000000000002</v>
      </c>
      <c r="F14" s="297">
        <v>242.20000000000002</v>
      </c>
      <c r="G14" s="25">
        <v>218</v>
      </c>
    </row>
    <row r="15" spans="1:7">
      <c r="A15" s="164"/>
      <c r="B15" s="90" t="s">
        <v>2839</v>
      </c>
      <c r="C15" s="44" t="s">
        <v>2840</v>
      </c>
      <c r="D15" s="96" t="s">
        <v>2841</v>
      </c>
      <c r="E15" s="297">
        <v>269.10000000000002</v>
      </c>
      <c r="F15" s="297">
        <v>242.20000000000002</v>
      </c>
      <c r="G15" s="25">
        <v>218</v>
      </c>
    </row>
    <row r="16" spans="1:7">
      <c r="A16" s="164"/>
      <c r="B16" s="90" t="s">
        <v>2842</v>
      </c>
      <c r="C16" s="44">
        <v>100100033</v>
      </c>
      <c r="D16" s="96" t="s">
        <v>2843</v>
      </c>
      <c r="E16" s="297">
        <v>269.10000000000002</v>
      </c>
      <c r="F16" s="297">
        <v>242.20000000000002</v>
      </c>
      <c r="G16" s="25">
        <v>218</v>
      </c>
    </row>
    <row r="17" spans="1:7" ht="15.75" customHeight="1">
      <c r="A17" s="164"/>
      <c r="B17" s="90" t="s">
        <v>2844</v>
      </c>
      <c r="C17" s="44" t="s">
        <v>2845</v>
      </c>
      <c r="D17" s="96" t="s">
        <v>2846</v>
      </c>
      <c r="E17" s="297">
        <v>538.20000000000005</v>
      </c>
      <c r="F17" s="297">
        <v>484.40000000000003</v>
      </c>
      <c r="G17" s="25">
        <v>436</v>
      </c>
    </row>
    <row r="18" spans="1:7">
      <c r="A18" s="164"/>
      <c r="B18" s="90" t="s">
        <v>2847</v>
      </c>
      <c r="C18" s="44"/>
      <c r="D18" s="96" t="s">
        <v>2848</v>
      </c>
      <c r="E18" s="297">
        <v>538.20000000000005</v>
      </c>
      <c r="F18" s="297">
        <v>484.40000000000003</v>
      </c>
      <c r="G18" s="25">
        <v>436</v>
      </c>
    </row>
    <row r="19" spans="1:7">
      <c r="A19" s="164"/>
      <c r="B19" s="90" t="s">
        <v>2849</v>
      </c>
      <c r="C19" s="44">
        <v>100100253</v>
      </c>
      <c r="D19" s="96" t="s">
        <v>2850</v>
      </c>
      <c r="E19" s="297">
        <v>538.20000000000005</v>
      </c>
      <c r="F19" s="297">
        <v>484.40000000000003</v>
      </c>
      <c r="G19" s="25">
        <v>436</v>
      </c>
    </row>
    <row r="20" spans="1:7">
      <c r="A20" s="164"/>
      <c r="B20" s="90" t="s">
        <v>2851</v>
      </c>
      <c r="C20" s="44">
        <v>100100044</v>
      </c>
      <c r="D20" s="96" t="s">
        <v>2852</v>
      </c>
      <c r="E20" s="297">
        <v>345.1</v>
      </c>
      <c r="F20" s="297">
        <v>310.60000000000002</v>
      </c>
      <c r="G20" s="25">
        <v>279.5</v>
      </c>
    </row>
    <row r="21" spans="1:7">
      <c r="A21" s="164"/>
      <c r="B21" s="90" t="s">
        <v>2853</v>
      </c>
      <c r="C21" s="44">
        <v>100100843</v>
      </c>
      <c r="D21" s="96" t="s">
        <v>2854</v>
      </c>
      <c r="E21" s="297">
        <v>345.1</v>
      </c>
      <c r="F21" s="297">
        <v>310.60000000000002</v>
      </c>
      <c r="G21" s="25">
        <v>279.5</v>
      </c>
    </row>
    <row r="22" spans="1:7">
      <c r="A22" s="164"/>
      <c r="B22" s="90" t="s">
        <v>2855</v>
      </c>
      <c r="C22" s="44">
        <v>100100024</v>
      </c>
      <c r="D22" s="96" t="s">
        <v>2856</v>
      </c>
      <c r="E22" s="297">
        <v>345.1</v>
      </c>
      <c r="F22" s="297">
        <v>310.60000000000002</v>
      </c>
      <c r="G22" s="25">
        <v>279.5</v>
      </c>
    </row>
    <row r="23" spans="1:7">
      <c r="A23" s="164"/>
      <c r="B23" s="90" t="s">
        <v>2857</v>
      </c>
      <c r="C23" s="44"/>
      <c r="D23" s="96" t="s">
        <v>2858</v>
      </c>
      <c r="E23" s="297">
        <v>690.1</v>
      </c>
      <c r="F23" s="297">
        <v>621.1</v>
      </c>
      <c r="G23" s="25">
        <v>559</v>
      </c>
    </row>
    <row r="24" spans="1:7">
      <c r="A24" s="164"/>
      <c r="B24" s="90" t="s">
        <v>2859</v>
      </c>
      <c r="C24" s="44">
        <v>100100844</v>
      </c>
      <c r="D24" s="96" t="s">
        <v>2860</v>
      </c>
      <c r="E24" s="297">
        <v>690.1</v>
      </c>
      <c r="F24" s="297">
        <v>621.1</v>
      </c>
      <c r="G24" s="25">
        <v>559</v>
      </c>
    </row>
    <row r="25" spans="1:7" ht="15" customHeight="1">
      <c r="A25" s="164"/>
      <c r="B25" s="373" t="s">
        <v>2861</v>
      </c>
      <c r="C25" s="92"/>
      <c r="D25" s="374" t="s">
        <v>2862</v>
      </c>
      <c r="E25" s="297">
        <v>690.1</v>
      </c>
      <c r="F25" s="297">
        <v>621.1</v>
      </c>
      <c r="G25" s="26">
        <v>559</v>
      </c>
    </row>
    <row r="26" spans="1:7" s="39" customFormat="1" ht="15.95" customHeight="1">
      <c r="A26" s="56"/>
      <c r="B26" s="1023" t="s">
        <v>180</v>
      </c>
      <c r="C26" s="1023" t="s">
        <v>135</v>
      </c>
      <c r="D26" s="1096" t="s">
        <v>150</v>
      </c>
      <c r="E26" s="1024">
        <v>0.15</v>
      </c>
      <c r="F26" s="1024">
        <v>0.1</v>
      </c>
      <c r="G26" s="1024">
        <v>0.05</v>
      </c>
    </row>
    <row r="27" spans="1:7" s="39" customFormat="1">
      <c r="A27" s="77"/>
      <c r="B27" s="259" t="s">
        <v>181</v>
      </c>
      <c r="C27" s="260">
        <v>600100189</v>
      </c>
      <c r="D27" s="231" t="s">
        <v>182</v>
      </c>
      <c r="E27" s="218">
        <v>22.200000000000003</v>
      </c>
      <c r="F27" s="218">
        <v>20</v>
      </c>
      <c r="G27" s="497">
        <v>18</v>
      </c>
    </row>
    <row r="28" spans="1:7" s="39" customFormat="1">
      <c r="A28" s="77"/>
      <c r="B28" s="259" t="s">
        <v>185</v>
      </c>
      <c r="C28" s="260">
        <v>600100176</v>
      </c>
      <c r="D28" s="231" t="s">
        <v>651</v>
      </c>
      <c r="E28" s="218">
        <v>22.200000000000003</v>
      </c>
      <c r="F28" s="218">
        <v>20</v>
      </c>
      <c r="G28" s="497">
        <v>18</v>
      </c>
    </row>
    <row r="29" spans="1:7" s="39" customFormat="1">
      <c r="A29" s="77"/>
      <c r="B29" s="259" t="s">
        <v>187</v>
      </c>
      <c r="C29" s="260" t="s">
        <v>133</v>
      </c>
      <c r="D29" s="231" t="s">
        <v>2863</v>
      </c>
      <c r="E29" s="218">
        <v>29.700000000000003</v>
      </c>
      <c r="F29" s="218">
        <v>26.700000000000003</v>
      </c>
      <c r="G29" s="497">
        <v>24</v>
      </c>
    </row>
    <row r="30" spans="1:7" s="39" customFormat="1">
      <c r="A30" s="77"/>
      <c r="B30" s="259" t="s">
        <v>189</v>
      </c>
      <c r="C30" s="260">
        <v>600100179</v>
      </c>
      <c r="D30" s="231" t="s">
        <v>190</v>
      </c>
      <c r="E30" s="218">
        <v>29.700000000000003</v>
      </c>
      <c r="F30" s="218">
        <v>26.700000000000003</v>
      </c>
      <c r="G30" s="497">
        <v>24</v>
      </c>
    </row>
    <row r="31" spans="1:7" s="39" customFormat="1">
      <c r="A31" s="77"/>
      <c r="B31" s="259" t="s">
        <v>191</v>
      </c>
      <c r="C31" s="260" t="s">
        <v>133</v>
      </c>
      <c r="D31" s="231" t="s">
        <v>2864</v>
      </c>
      <c r="E31" s="218">
        <v>49.300000000000004</v>
      </c>
      <c r="F31" s="218">
        <v>44.400000000000006</v>
      </c>
      <c r="G31" s="497">
        <v>40</v>
      </c>
    </row>
    <row r="32" spans="1:7" s="39" customFormat="1">
      <c r="A32" s="77"/>
      <c r="B32" s="259" t="s">
        <v>193</v>
      </c>
      <c r="C32" s="260">
        <v>600100187</v>
      </c>
      <c r="D32" s="231" t="s">
        <v>2865</v>
      </c>
      <c r="E32" s="218">
        <v>49.300000000000004</v>
      </c>
      <c r="F32" s="218">
        <v>44.400000000000006</v>
      </c>
      <c r="G32" s="497">
        <v>40</v>
      </c>
    </row>
    <row r="33" spans="1:7">
      <c r="A33" s="63"/>
      <c r="B33" s="390" t="s">
        <v>2866</v>
      </c>
      <c r="C33" s="391"/>
      <c r="D33" s="392"/>
      <c r="E33" s="389"/>
      <c r="F33" s="389"/>
      <c r="G33" s="389"/>
    </row>
    <row r="34" spans="1:7">
      <c r="A34" s="59" t="s">
        <v>205</v>
      </c>
      <c r="B34" s="40"/>
      <c r="C34" s="40"/>
      <c r="D34" s="40"/>
      <c r="E34" s="40"/>
      <c r="F34" s="40"/>
      <c r="G34" s="40"/>
    </row>
    <row r="35" spans="1:7">
      <c r="A35" s="59" t="s">
        <v>222</v>
      </c>
      <c r="B35" s="40"/>
      <c r="C35" s="40"/>
      <c r="D35" s="40"/>
      <c r="E35" s="40"/>
      <c r="F35" s="40"/>
      <c r="G35" s="40"/>
    </row>
    <row r="36" spans="1:7">
      <c r="A36" s="40"/>
      <c r="B36" s="40"/>
      <c r="C36" s="40"/>
      <c r="D36" s="40"/>
      <c r="E36" s="40"/>
      <c r="F36" s="40"/>
      <c r="G36" s="40"/>
    </row>
  </sheetData>
  <hyperlinks>
    <hyperlink ref="A35" location="Index!A1" display="Return to Index" xr:uid="{A7A1388E-6B21-7F4C-B29C-479205650068}"/>
    <hyperlink ref="A34" r:id="rId1" xr:uid="{3E648C24-1C9D-4A73-8A2F-EADDEAF21CD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6EC7-49AC-1D47-9DBC-D6ADADF91B6F}">
  <sheetPr>
    <tabColor rgb="FF00B0F0"/>
  </sheetPr>
  <dimension ref="A1:G30"/>
  <sheetViews>
    <sheetView zoomScaleNormal="100" workbookViewId="0">
      <selection activeCell="K25" sqref="K25"/>
    </sheetView>
  </sheetViews>
  <sheetFormatPr defaultColWidth="11" defaultRowHeight="15.75" customHeight="1"/>
  <cols>
    <col min="1" max="1" width="9.625" customWidth="1"/>
    <col min="2" max="2" width="20.875" customWidth="1"/>
    <col min="3" max="3" width="11.625" customWidth="1"/>
    <col min="4" max="4" width="40.125" customWidth="1"/>
    <col min="5" max="7" width="10.875" customWidth="1"/>
  </cols>
  <sheetData>
    <row r="1" spans="1:7">
      <c r="A1" s="574" t="s">
        <v>2867</v>
      </c>
      <c r="B1" s="686" t="s">
        <v>134</v>
      </c>
      <c r="C1" s="676" t="s">
        <v>135</v>
      </c>
      <c r="D1" s="687" t="s">
        <v>136</v>
      </c>
      <c r="E1" s="677">
        <v>0.15</v>
      </c>
      <c r="F1" s="677">
        <v>0.1</v>
      </c>
      <c r="G1" s="678">
        <v>0.05</v>
      </c>
    </row>
    <row r="2" spans="1:7">
      <c r="A2" s="63"/>
      <c r="B2" s="1362" t="s">
        <v>576</v>
      </c>
      <c r="C2" s="1363"/>
      <c r="D2" s="1363"/>
      <c r="E2" s="1363"/>
      <c r="F2" s="1363"/>
      <c r="G2" s="1364"/>
    </row>
    <row r="3" spans="1:7">
      <c r="A3" s="63"/>
      <c r="B3" s="585" t="s">
        <v>2868</v>
      </c>
      <c r="C3" s="260" t="s">
        <v>2869</v>
      </c>
      <c r="D3" s="231" t="s">
        <v>2870</v>
      </c>
      <c r="E3" s="218">
        <v>59.2</v>
      </c>
      <c r="F3" s="218">
        <v>53.300000000000004</v>
      </c>
      <c r="G3" s="516">
        <v>48</v>
      </c>
    </row>
    <row r="4" spans="1:7">
      <c r="A4" s="63"/>
      <c r="B4" s="585" t="s">
        <v>2871</v>
      </c>
      <c r="C4" s="260" t="s">
        <v>2872</v>
      </c>
      <c r="D4" s="231" t="s">
        <v>2873</v>
      </c>
      <c r="E4" s="218">
        <v>88.9</v>
      </c>
      <c r="F4" s="218">
        <v>80</v>
      </c>
      <c r="G4" s="516">
        <v>72</v>
      </c>
    </row>
    <row r="5" spans="1:7">
      <c r="A5" s="63"/>
      <c r="B5" s="585" t="s">
        <v>2874</v>
      </c>
      <c r="C5" s="260" t="s">
        <v>2875</v>
      </c>
      <c r="D5" s="231" t="s">
        <v>2876</v>
      </c>
      <c r="E5" s="218">
        <v>95.100000000000009</v>
      </c>
      <c r="F5" s="218">
        <v>85.600000000000009</v>
      </c>
      <c r="G5" s="516">
        <v>77</v>
      </c>
    </row>
    <row r="6" spans="1:7">
      <c r="A6" s="63"/>
      <c r="B6" s="585" t="s">
        <v>2877</v>
      </c>
      <c r="C6" s="260" t="s">
        <v>2878</v>
      </c>
      <c r="D6" s="231" t="s">
        <v>2879</v>
      </c>
      <c r="E6" s="218">
        <v>70.3</v>
      </c>
      <c r="F6" s="218">
        <v>63.300000000000004</v>
      </c>
      <c r="G6" s="516">
        <v>57</v>
      </c>
    </row>
    <row r="7" spans="1:7">
      <c r="A7" s="63"/>
      <c r="B7" s="585" t="s">
        <v>2880</v>
      </c>
      <c r="C7" s="260"/>
      <c r="D7" s="231" t="s">
        <v>2881</v>
      </c>
      <c r="E7" s="218">
        <v>98.800000000000011</v>
      </c>
      <c r="F7" s="218">
        <v>88.9</v>
      </c>
      <c r="G7" s="516">
        <v>80</v>
      </c>
    </row>
    <row r="8" spans="1:7">
      <c r="A8" s="63"/>
      <c r="B8" s="585" t="s">
        <v>2882</v>
      </c>
      <c r="C8" s="260"/>
      <c r="D8" s="231" t="s">
        <v>2883</v>
      </c>
      <c r="E8" s="218">
        <v>104.9</v>
      </c>
      <c r="F8" s="218">
        <v>94.4</v>
      </c>
      <c r="G8" s="516">
        <v>85</v>
      </c>
    </row>
    <row r="9" spans="1:7">
      <c r="A9" s="63"/>
      <c r="B9" s="1421" t="s">
        <v>613</v>
      </c>
      <c r="C9" s="1422"/>
      <c r="D9" s="1422"/>
      <c r="E9" s="1422"/>
      <c r="F9" s="1422"/>
      <c r="G9" s="1423"/>
    </row>
    <row r="10" spans="1:7">
      <c r="A10" s="63"/>
      <c r="B10" s="585" t="s">
        <v>2884</v>
      </c>
      <c r="C10" s="260"/>
      <c r="D10" s="231" t="s">
        <v>2885</v>
      </c>
      <c r="E10" s="218">
        <v>71.600000000000009</v>
      </c>
      <c r="F10" s="218">
        <v>64.400000000000006</v>
      </c>
      <c r="G10" s="516">
        <v>58</v>
      </c>
    </row>
    <row r="11" spans="1:7">
      <c r="A11" s="63"/>
      <c r="B11" s="585" t="s">
        <v>2886</v>
      </c>
      <c r="C11" s="260" t="s">
        <v>2887</v>
      </c>
      <c r="D11" s="231" t="s">
        <v>2888</v>
      </c>
      <c r="E11" s="218">
        <v>101.2</v>
      </c>
      <c r="F11" s="218">
        <v>91.100000000000009</v>
      </c>
      <c r="G11" s="516">
        <v>82</v>
      </c>
    </row>
    <row r="12" spans="1:7">
      <c r="A12" s="63"/>
      <c r="B12" s="585" t="s">
        <v>2889</v>
      </c>
      <c r="C12" s="260" t="s">
        <v>2890</v>
      </c>
      <c r="D12" s="231" t="s">
        <v>2891</v>
      </c>
      <c r="E12" s="218">
        <v>107.4</v>
      </c>
      <c r="F12" s="218">
        <v>96.7</v>
      </c>
      <c r="G12" s="516">
        <v>87</v>
      </c>
    </row>
    <row r="13" spans="1:7">
      <c r="A13" s="63"/>
      <c r="B13" s="585" t="s">
        <v>2892</v>
      </c>
      <c r="C13" s="260" t="s">
        <v>2893</v>
      </c>
      <c r="D13" s="231" t="s">
        <v>2894</v>
      </c>
      <c r="E13" s="218">
        <v>82.7</v>
      </c>
      <c r="F13" s="218">
        <v>74.400000000000006</v>
      </c>
      <c r="G13" s="516">
        <v>67</v>
      </c>
    </row>
    <row r="14" spans="1:7">
      <c r="A14" s="63"/>
      <c r="B14" s="585" t="s">
        <v>2895</v>
      </c>
      <c r="C14" s="260"/>
      <c r="D14" s="231" t="s">
        <v>2896</v>
      </c>
      <c r="E14" s="218">
        <v>111.10000000000001</v>
      </c>
      <c r="F14" s="218">
        <v>100</v>
      </c>
      <c r="G14" s="516">
        <v>90</v>
      </c>
    </row>
    <row r="15" spans="1:7">
      <c r="A15" s="63"/>
      <c r="B15" s="585" t="s">
        <v>2897</v>
      </c>
      <c r="C15" s="260" t="s">
        <v>2898</v>
      </c>
      <c r="D15" s="231" t="s">
        <v>2899</v>
      </c>
      <c r="E15" s="218">
        <v>117.30000000000001</v>
      </c>
      <c r="F15" s="218">
        <v>105.60000000000001</v>
      </c>
      <c r="G15" s="516">
        <v>95</v>
      </c>
    </row>
    <row r="16" spans="1:7">
      <c r="A16" s="63"/>
      <c r="B16" s="647" t="s">
        <v>149</v>
      </c>
      <c r="C16" s="910"/>
      <c r="D16" s="468" t="s">
        <v>150</v>
      </c>
      <c r="E16" s="639"/>
      <c r="F16" s="506" t="s">
        <v>151</v>
      </c>
      <c r="G16" s="648"/>
    </row>
    <row r="17" spans="1:7">
      <c r="A17" s="63"/>
      <c r="B17" s="585" t="s">
        <v>299</v>
      </c>
      <c r="C17" s="260"/>
      <c r="D17" s="41" t="s">
        <v>300</v>
      </c>
      <c r="E17" s="512"/>
      <c r="F17" s="510">
        <v>25</v>
      </c>
      <c r="G17" s="612"/>
    </row>
    <row r="18" spans="1:7">
      <c r="A18" s="63"/>
      <c r="B18" s="585" t="s">
        <v>155</v>
      </c>
      <c r="C18" s="260"/>
      <c r="D18" s="231" t="s">
        <v>156</v>
      </c>
      <c r="E18" s="512"/>
      <c r="F18" s="510">
        <v>46</v>
      </c>
      <c r="G18" s="612"/>
    </row>
    <row r="19" spans="1:7">
      <c r="A19" s="63"/>
      <c r="B19" s="585" t="s">
        <v>157</v>
      </c>
      <c r="C19" s="260"/>
      <c r="D19" s="231" t="s">
        <v>2900</v>
      </c>
      <c r="E19" s="512"/>
      <c r="F19" s="510">
        <v>16.5</v>
      </c>
      <c r="G19" s="612"/>
    </row>
    <row r="20" spans="1:7">
      <c r="A20" s="63"/>
      <c r="B20" s="585" t="s">
        <v>517</v>
      </c>
      <c r="C20" s="260"/>
      <c r="D20" s="231" t="s">
        <v>162</v>
      </c>
      <c r="E20" s="512"/>
      <c r="F20" s="510">
        <v>17</v>
      </c>
      <c r="G20" s="612"/>
    </row>
    <row r="21" spans="1:7">
      <c r="A21" s="63"/>
      <c r="B21" s="585" t="s">
        <v>170</v>
      </c>
      <c r="C21" s="260"/>
      <c r="D21" s="231" t="s">
        <v>2901</v>
      </c>
      <c r="E21" s="512"/>
      <c r="F21" s="510" t="s">
        <v>165</v>
      </c>
      <c r="G21" s="612"/>
    </row>
    <row r="22" spans="1:7">
      <c r="A22" s="63"/>
      <c r="B22" s="585" t="s">
        <v>178</v>
      </c>
      <c r="C22" s="260"/>
      <c r="D22" s="231" t="s">
        <v>179</v>
      </c>
      <c r="E22" s="512"/>
      <c r="F22" s="510">
        <v>15</v>
      </c>
      <c r="G22" s="612"/>
    </row>
    <row r="23" spans="1:7">
      <c r="A23" s="63"/>
      <c r="B23" s="1023" t="s">
        <v>180</v>
      </c>
      <c r="C23" s="1023" t="s">
        <v>135</v>
      </c>
      <c r="D23" s="1096" t="s">
        <v>150</v>
      </c>
      <c r="E23" s="1024">
        <v>0.15</v>
      </c>
      <c r="F23" s="1024">
        <v>0.1</v>
      </c>
      <c r="G23" s="1024">
        <v>0.05</v>
      </c>
    </row>
    <row r="24" spans="1:7">
      <c r="A24" s="63"/>
      <c r="B24" s="585" t="s">
        <v>195</v>
      </c>
      <c r="C24" s="260" t="s">
        <v>1191</v>
      </c>
      <c r="D24" s="231" t="s">
        <v>197</v>
      </c>
      <c r="E24" s="218">
        <v>81.400000000000006</v>
      </c>
      <c r="F24" s="218">
        <v>73.3</v>
      </c>
      <c r="G24" s="516">
        <v>66</v>
      </c>
    </row>
    <row r="25" spans="1:7">
      <c r="A25" s="63"/>
      <c r="B25" s="585" t="s">
        <v>2902</v>
      </c>
      <c r="C25" s="260" t="s">
        <v>2903</v>
      </c>
      <c r="D25" s="231" t="s">
        <v>2904</v>
      </c>
      <c r="E25" s="218">
        <v>128.4</v>
      </c>
      <c r="F25" s="218">
        <v>115.60000000000001</v>
      </c>
      <c r="G25" s="516">
        <v>104</v>
      </c>
    </row>
    <row r="26" spans="1:7" s="39" customFormat="1" ht="36" customHeight="1">
      <c r="A26" s="427" t="s">
        <v>133</v>
      </c>
      <c r="B26" s="585" t="s">
        <v>709</v>
      </c>
      <c r="C26" s="260" t="s">
        <v>710</v>
      </c>
      <c r="D26" s="231" t="s">
        <v>711</v>
      </c>
      <c r="E26" s="218">
        <v>71.600000000000009</v>
      </c>
      <c r="F26" s="218">
        <v>64.400000000000006</v>
      </c>
      <c r="G26" s="516">
        <v>58</v>
      </c>
    </row>
    <row r="27" spans="1:7" s="39" customFormat="1" ht="36" customHeight="1">
      <c r="A27" s="427" t="s">
        <v>133</v>
      </c>
      <c r="B27" s="623" t="s">
        <v>954</v>
      </c>
      <c r="C27" s="624" t="s">
        <v>955</v>
      </c>
      <c r="D27" s="625" t="s">
        <v>956</v>
      </c>
      <c r="E27" s="626">
        <v>79</v>
      </c>
      <c r="F27" s="626">
        <v>71.100000000000009</v>
      </c>
      <c r="G27" s="627">
        <v>64</v>
      </c>
    </row>
    <row r="28" spans="1:7" s="39" customFormat="1" ht="15.95">
      <c r="A28" s="59" t="s">
        <v>205</v>
      </c>
      <c r="B28" s="40"/>
      <c r="C28" s="40"/>
      <c r="D28" s="40"/>
      <c r="E28" s="40"/>
      <c r="F28" s="40"/>
      <c r="G28" s="40"/>
    </row>
    <row r="29" spans="1:7" s="39" customFormat="1" ht="15.95">
      <c r="A29" s="59" t="s">
        <v>222</v>
      </c>
      <c r="B29" s="40"/>
      <c r="C29" s="40"/>
      <c r="D29" s="40"/>
      <c r="E29" s="40"/>
      <c r="F29" s="40"/>
      <c r="G29" s="40"/>
    </row>
    <row r="30" spans="1:7" s="39" customFormat="1" ht="15.95">
      <c r="A30" s="40"/>
      <c r="B30" s="40"/>
      <c r="C30" s="40"/>
      <c r="D30" s="40"/>
      <c r="E30" s="40"/>
      <c r="F30" s="40"/>
      <c r="G30" s="40"/>
    </row>
  </sheetData>
  <sortState xmlns:xlrd2="http://schemas.microsoft.com/office/spreadsheetml/2017/richdata2" ref="B17:G22">
    <sortCondition ref="B17:B22"/>
  </sortState>
  <mergeCells count="2">
    <mergeCell ref="B2:G2"/>
    <mergeCell ref="B9:G9"/>
  </mergeCells>
  <hyperlinks>
    <hyperlink ref="A29" location="Index!A1" display="Return to Index" xr:uid="{E155D05F-3E07-1E47-873D-2EC817587673}"/>
    <hyperlink ref="A28" r:id="rId1" xr:uid="{8AEF0D62-F864-4F3C-B257-5E0365642C8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C975-8FAB-6F43-BC75-1596356EC2DE}">
  <sheetPr>
    <tabColor rgb="FF00B0F0"/>
  </sheetPr>
  <dimension ref="A1:G157"/>
  <sheetViews>
    <sheetView topLeftCell="A84" zoomScaleNormal="100" workbookViewId="0">
      <selection activeCell="K72" sqref="K72"/>
    </sheetView>
  </sheetViews>
  <sheetFormatPr defaultColWidth="11" defaultRowHeight="15.75" customHeight="1"/>
  <cols>
    <col min="1" max="1" width="12.875" style="39" customWidth="1"/>
    <col min="2" max="2" width="20.375" style="39" customWidth="1"/>
    <col min="3" max="3" width="12" style="39" customWidth="1"/>
    <col min="4" max="4" width="55" style="39" customWidth="1"/>
    <col min="5" max="7" width="10.875" style="465" customWidth="1"/>
    <col min="8" max="16384" width="11" style="39"/>
  </cols>
  <sheetData>
    <row r="1" spans="1:7">
      <c r="A1" s="574" t="s">
        <v>2905</v>
      </c>
      <c r="B1" s="576" t="s">
        <v>134</v>
      </c>
      <c r="C1" s="577" t="s">
        <v>135</v>
      </c>
      <c r="D1" s="578" t="s">
        <v>2906</v>
      </c>
      <c r="E1" s="677">
        <v>0.15</v>
      </c>
      <c r="F1" s="677">
        <v>0.1</v>
      </c>
      <c r="G1" s="678">
        <v>0.05</v>
      </c>
    </row>
    <row r="2" spans="1:7">
      <c r="A2" s="63"/>
      <c r="B2" s="112" t="s">
        <v>2907</v>
      </c>
      <c r="C2" s="44"/>
      <c r="D2" s="41" t="s">
        <v>715</v>
      </c>
      <c r="E2" s="218">
        <v>200</v>
      </c>
      <c r="F2" s="218">
        <v>180</v>
      </c>
      <c r="G2" s="516">
        <v>162</v>
      </c>
    </row>
    <row r="3" spans="1:7">
      <c r="A3" s="63"/>
      <c r="B3" s="112" t="s">
        <v>2908</v>
      </c>
      <c r="C3" s="44"/>
      <c r="D3" s="41" t="s">
        <v>719</v>
      </c>
      <c r="E3" s="218">
        <v>211.10000000000002</v>
      </c>
      <c r="F3" s="218">
        <v>190</v>
      </c>
      <c r="G3" s="516">
        <v>171</v>
      </c>
    </row>
    <row r="4" spans="1:7">
      <c r="A4" s="63"/>
      <c r="B4" s="112" t="s">
        <v>2909</v>
      </c>
      <c r="C4" s="44"/>
      <c r="D4" s="41" t="s">
        <v>717</v>
      </c>
      <c r="E4" s="218">
        <v>297.60000000000002</v>
      </c>
      <c r="F4" s="218">
        <v>267.8</v>
      </c>
      <c r="G4" s="516">
        <v>241</v>
      </c>
    </row>
    <row r="5" spans="1:7">
      <c r="A5" s="63"/>
      <c r="B5" s="112" t="s">
        <v>2910</v>
      </c>
      <c r="C5" s="44"/>
      <c r="D5" s="41" t="s">
        <v>721</v>
      </c>
      <c r="E5" s="218">
        <v>309.90000000000003</v>
      </c>
      <c r="F5" s="218">
        <v>278.90000000000003</v>
      </c>
      <c r="G5" s="516">
        <v>251</v>
      </c>
    </row>
    <row r="6" spans="1:7">
      <c r="A6" s="63"/>
      <c r="B6" s="112" t="s">
        <v>2911</v>
      </c>
      <c r="C6" s="44" t="s">
        <v>133</v>
      </c>
      <c r="D6" s="41" t="s">
        <v>1977</v>
      </c>
      <c r="E6" s="218">
        <v>214.8</v>
      </c>
      <c r="F6" s="218">
        <v>193.3</v>
      </c>
      <c r="G6" s="516">
        <v>174</v>
      </c>
    </row>
    <row r="7" spans="1:7">
      <c r="A7" s="63"/>
      <c r="B7" s="112" t="s">
        <v>2912</v>
      </c>
      <c r="C7" s="44" t="s">
        <v>133</v>
      </c>
      <c r="D7" s="41" t="s">
        <v>1983</v>
      </c>
      <c r="E7" s="218">
        <v>225.9</v>
      </c>
      <c r="F7" s="218">
        <v>203.3</v>
      </c>
      <c r="G7" s="516">
        <v>183</v>
      </c>
    </row>
    <row r="8" spans="1:7">
      <c r="A8" s="63"/>
      <c r="B8" s="112" t="s">
        <v>2913</v>
      </c>
      <c r="C8" s="44" t="s">
        <v>133</v>
      </c>
      <c r="D8" s="41" t="s">
        <v>1979</v>
      </c>
      <c r="E8" s="218">
        <v>293.8</v>
      </c>
      <c r="F8" s="218">
        <v>264.40000000000003</v>
      </c>
      <c r="G8" s="516">
        <v>238</v>
      </c>
    </row>
    <row r="9" spans="1:7">
      <c r="A9" s="63"/>
      <c r="B9" s="112" t="s">
        <v>2914</v>
      </c>
      <c r="C9" s="44" t="s">
        <v>133</v>
      </c>
      <c r="D9" s="41" t="s">
        <v>1985</v>
      </c>
      <c r="E9" s="218">
        <v>304.90000000000003</v>
      </c>
      <c r="F9" s="218">
        <v>274.40000000000003</v>
      </c>
      <c r="G9" s="516">
        <v>247</v>
      </c>
    </row>
    <row r="10" spans="1:7">
      <c r="A10" s="63"/>
      <c r="B10" s="544" t="s">
        <v>737</v>
      </c>
      <c r="C10" s="54"/>
      <c r="D10" s="58" t="s">
        <v>150</v>
      </c>
      <c r="E10" s="1153"/>
      <c r="F10" s="1154" t="s">
        <v>151</v>
      </c>
      <c r="G10" s="1155"/>
    </row>
    <row r="11" spans="1:7">
      <c r="A11" s="63"/>
      <c r="B11" s="112" t="s">
        <v>2185</v>
      </c>
      <c r="C11" s="44"/>
      <c r="D11" s="41" t="s">
        <v>2915</v>
      </c>
      <c r="E11" s="519"/>
      <c r="F11" s="520">
        <v>0</v>
      </c>
      <c r="G11" s="958"/>
    </row>
    <row r="12" spans="1:7">
      <c r="A12" s="63"/>
      <c r="B12" s="112" t="s">
        <v>2916</v>
      </c>
      <c r="C12" s="44"/>
      <c r="D12" s="41" t="s">
        <v>2917</v>
      </c>
      <c r="E12" s="512"/>
      <c r="F12" s="510">
        <v>0</v>
      </c>
      <c r="G12" s="612"/>
    </row>
    <row r="13" spans="1:7">
      <c r="A13" s="63"/>
      <c r="B13" s="112" t="s">
        <v>519</v>
      </c>
      <c r="C13" s="44"/>
      <c r="D13" s="41" t="s">
        <v>2918</v>
      </c>
      <c r="E13" s="512"/>
      <c r="F13" s="510">
        <v>0</v>
      </c>
      <c r="G13" s="612"/>
    </row>
    <row r="14" spans="1:7">
      <c r="A14" s="63"/>
      <c r="B14" s="544" t="s">
        <v>149</v>
      </c>
      <c r="C14" s="54"/>
      <c r="D14" s="58" t="s">
        <v>150</v>
      </c>
      <c r="E14" s="1153"/>
      <c r="F14" s="1154" t="s">
        <v>151</v>
      </c>
      <c r="G14" s="1155"/>
    </row>
    <row r="15" spans="1:7">
      <c r="A15" s="63"/>
      <c r="B15" s="112" t="s">
        <v>152</v>
      </c>
      <c r="C15" s="44"/>
      <c r="D15" s="41" t="s">
        <v>153</v>
      </c>
      <c r="E15" s="519"/>
      <c r="F15" s="520">
        <v>25</v>
      </c>
      <c r="G15" s="958"/>
    </row>
    <row r="16" spans="1:7">
      <c r="A16" s="63"/>
      <c r="B16" s="112" t="s">
        <v>155</v>
      </c>
      <c r="C16" s="44"/>
      <c r="D16" s="41" t="s">
        <v>2919</v>
      </c>
      <c r="E16" s="512"/>
      <c r="F16" s="510">
        <v>46</v>
      </c>
      <c r="G16" s="612"/>
    </row>
    <row r="17" spans="1:7">
      <c r="A17" s="63"/>
      <c r="B17" s="112" t="s">
        <v>157</v>
      </c>
      <c r="C17" s="44"/>
      <c r="D17" s="41" t="s">
        <v>158</v>
      </c>
      <c r="E17" s="512"/>
      <c r="F17" s="510">
        <v>16.5</v>
      </c>
      <c r="G17" s="612"/>
    </row>
    <row r="18" spans="1:7">
      <c r="A18" s="63"/>
      <c r="B18" s="112" t="s">
        <v>168</v>
      </c>
      <c r="C18" s="44"/>
      <c r="D18" s="41" t="s">
        <v>2920</v>
      </c>
      <c r="E18" s="512"/>
      <c r="F18" s="510">
        <v>22</v>
      </c>
      <c r="G18" s="612"/>
    </row>
    <row r="19" spans="1:7">
      <c r="A19" s="63"/>
      <c r="B19" s="112" t="s">
        <v>393</v>
      </c>
      <c r="C19" s="44"/>
      <c r="D19" s="41" t="s">
        <v>2921</v>
      </c>
      <c r="E19" s="512"/>
      <c r="F19" s="510">
        <v>70</v>
      </c>
      <c r="G19" s="612"/>
    </row>
    <row r="20" spans="1:7">
      <c r="A20" s="63"/>
      <c r="B20" s="778" t="s">
        <v>310</v>
      </c>
      <c r="C20" s="92"/>
      <c r="D20" s="94" t="s">
        <v>2922</v>
      </c>
      <c r="E20" s="522"/>
      <c r="F20" s="523" t="s">
        <v>165</v>
      </c>
      <c r="G20" s="854"/>
    </row>
    <row r="21" spans="1:7">
      <c r="A21" s="63"/>
      <c r="B21" s="778" t="s">
        <v>2923</v>
      </c>
      <c r="C21" s="92"/>
      <c r="D21" s="94" t="s">
        <v>2924</v>
      </c>
      <c r="E21" s="522"/>
      <c r="F21" s="523" t="s">
        <v>165</v>
      </c>
      <c r="G21" s="854"/>
    </row>
    <row r="22" spans="1:7" ht="15.75" customHeight="1">
      <c r="A22" s="63"/>
      <c r="B22" s="1023" t="s">
        <v>180</v>
      </c>
      <c r="C22" s="1023" t="s">
        <v>135</v>
      </c>
      <c r="D22" s="1096" t="s">
        <v>150</v>
      </c>
      <c r="E22" s="1024">
        <v>0.15</v>
      </c>
      <c r="F22" s="1024">
        <v>0.1</v>
      </c>
      <c r="G22" s="1024">
        <v>0.05</v>
      </c>
    </row>
    <row r="23" spans="1:7">
      <c r="A23" s="698" t="s">
        <v>133</v>
      </c>
      <c r="B23" s="585" t="s">
        <v>181</v>
      </c>
      <c r="C23" s="260">
        <v>600100189</v>
      </c>
      <c r="D23" s="231" t="s">
        <v>2925</v>
      </c>
      <c r="E23" s="218">
        <v>22.200000000000003</v>
      </c>
      <c r="F23" s="218">
        <v>20</v>
      </c>
      <c r="G23" s="612">
        <v>18</v>
      </c>
    </row>
    <row r="24" spans="1:7">
      <c r="A24" s="698" t="s">
        <v>133</v>
      </c>
      <c r="B24" s="585" t="s">
        <v>183</v>
      </c>
      <c r="C24" s="260"/>
      <c r="D24" s="231" t="s">
        <v>184</v>
      </c>
      <c r="E24" s="218">
        <v>55.6</v>
      </c>
      <c r="F24" s="218">
        <v>50</v>
      </c>
      <c r="G24" s="612">
        <v>45</v>
      </c>
    </row>
    <row r="25" spans="1:7">
      <c r="A25" s="698" t="s">
        <v>133</v>
      </c>
      <c r="B25" s="585" t="s">
        <v>185</v>
      </c>
      <c r="C25" s="260">
        <v>600100176</v>
      </c>
      <c r="D25" s="231" t="s">
        <v>2926</v>
      </c>
      <c r="E25" s="218">
        <v>22.200000000000003</v>
      </c>
      <c r="F25" s="218">
        <v>20</v>
      </c>
      <c r="G25" s="612">
        <v>18</v>
      </c>
    </row>
    <row r="26" spans="1:7">
      <c r="A26" s="63"/>
      <c r="B26" s="959" t="s">
        <v>2927</v>
      </c>
      <c r="C26" s="151" t="s">
        <v>133</v>
      </c>
      <c r="D26" s="371" t="s">
        <v>505</v>
      </c>
      <c r="E26" s="524">
        <v>127.10000000000001</v>
      </c>
      <c r="F26" s="524">
        <v>114.4</v>
      </c>
      <c r="G26" s="960">
        <v>103</v>
      </c>
    </row>
    <row r="27" spans="1:7">
      <c r="A27" s="146"/>
      <c r="B27" s="112" t="s">
        <v>283</v>
      </c>
      <c r="C27" s="44" t="s">
        <v>284</v>
      </c>
      <c r="D27" s="41" t="s">
        <v>285</v>
      </c>
      <c r="E27" s="524">
        <v>74.100000000000009</v>
      </c>
      <c r="F27" s="524">
        <v>66.7</v>
      </c>
      <c r="G27" s="960">
        <v>60</v>
      </c>
    </row>
    <row r="28" spans="1:7" ht="20.25">
      <c r="A28" s="146"/>
      <c r="B28" s="553" t="s">
        <v>954</v>
      </c>
      <c r="C28" s="137" t="s">
        <v>955</v>
      </c>
      <c r="D28" s="138" t="s">
        <v>956</v>
      </c>
      <c r="E28" s="961">
        <v>79</v>
      </c>
      <c r="F28" s="961">
        <v>71.100000000000009</v>
      </c>
      <c r="G28" s="962">
        <v>64</v>
      </c>
    </row>
    <row r="29" spans="1:7" ht="21" customHeight="1">
      <c r="A29" s="237" t="s">
        <v>205</v>
      </c>
      <c r="B29" s="313"/>
      <c r="C29" s="313"/>
      <c r="D29" s="313"/>
      <c r="E29" s="526"/>
      <c r="F29" s="527" t="s">
        <v>133</v>
      </c>
      <c r="G29" s="527" t="s">
        <v>133</v>
      </c>
    </row>
    <row r="30" spans="1:7">
      <c r="A30" s="574" t="s">
        <v>2928</v>
      </c>
      <c r="B30" s="576" t="s">
        <v>134</v>
      </c>
      <c r="C30" s="577" t="s">
        <v>135</v>
      </c>
      <c r="D30" s="578" t="s">
        <v>2929</v>
      </c>
      <c r="E30" s="677">
        <v>0.15</v>
      </c>
      <c r="F30" s="677">
        <v>0.1</v>
      </c>
      <c r="G30" s="678">
        <v>0.05</v>
      </c>
    </row>
    <row r="31" spans="1:7">
      <c r="A31" s="63"/>
      <c r="B31" s="579" t="s">
        <v>314</v>
      </c>
      <c r="C31" s="279"/>
      <c r="D31" s="280"/>
      <c r="E31" s="528"/>
      <c r="F31" s="528"/>
      <c r="G31" s="679"/>
    </row>
    <row r="32" spans="1:7">
      <c r="A32" s="63"/>
      <c r="B32" s="112" t="s">
        <v>2930</v>
      </c>
      <c r="C32" s="44"/>
      <c r="D32" s="41" t="s">
        <v>2931</v>
      </c>
      <c r="E32" s="218">
        <v>251.9</v>
      </c>
      <c r="F32" s="218">
        <v>226.70000000000002</v>
      </c>
      <c r="G32" s="516">
        <v>204</v>
      </c>
    </row>
    <row r="33" spans="1:7">
      <c r="A33" s="63"/>
      <c r="B33" s="112" t="s">
        <v>2932</v>
      </c>
      <c r="C33" s="44"/>
      <c r="D33" s="41" t="s">
        <v>2933</v>
      </c>
      <c r="E33" s="218">
        <v>260.40000000000003</v>
      </c>
      <c r="F33" s="218">
        <v>234.4</v>
      </c>
      <c r="G33" s="516">
        <v>211</v>
      </c>
    </row>
    <row r="34" spans="1:7">
      <c r="A34" s="63"/>
      <c r="B34" s="112" t="s">
        <v>2934</v>
      </c>
      <c r="C34" s="44"/>
      <c r="D34" s="41" t="s">
        <v>2935</v>
      </c>
      <c r="E34" s="218">
        <v>269.10000000000002</v>
      </c>
      <c r="F34" s="218">
        <v>242.20000000000002</v>
      </c>
      <c r="G34" s="516">
        <v>218</v>
      </c>
    </row>
    <row r="35" spans="1:7">
      <c r="A35" s="63"/>
      <c r="B35" s="112" t="s">
        <v>2936</v>
      </c>
      <c r="C35" s="44"/>
      <c r="D35" s="41" t="s">
        <v>2937</v>
      </c>
      <c r="E35" s="218">
        <v>282.7</v>
      </c>
      <c r="F35" s="218">
        <v>254.4</v>
      </c>
      <c r="G35" s="516">
        <v>229</v>
      </c>
    </row>
    <row r="36" spans="1:7">
      <c r="A36" s="63"/>
      <c r="B36" s="112" t="s">
        <v>2938</v>
      </c>
      <c r="C36" s="44"/>
      <c r="D36" s="41" t="s">
        <v>2939</v>
      </c>
      <c r="E36" s="218">
        <v>303.7</v>
      </c>
      <c r="F36" s="218">
        <v>273.3</v>
      </c>
      <c r="G36" s="516">
        <v>246</v>
      </c>
    </row>
    <row r="37" spans="1:7">
      <c r="A37" s="63"/>
      <c r="B37" s="112" t="s">
        <v>2940</v>
      </c>
      <c r="C37" s="44"/>
      <c r="D37" s="41" t="s">
        <v>2941</v>
      </c>
      <c r="E37" s="218">
        <v>351.90000000000003</v>
      </c>
      <c r="F37" s="218">
        <v>316.70000000000005</v>
      </c>
      <c r="G37" s="516">
        <v>285</v>
      </c>
    </row>
    <row r="38" spans="1:7">
      <c r="A38" s="63"/>
      <c r="B38" s="112" t="s">
        <v>2942</v>
      </c>
      <c r="C38" s="44"/>
      <c r="D38" s="41" t="s">
        <v>2943</v>
      </c>
      <c r="E38" s="218">
        <v>375.3</v>
      </c>
      <c r="F38" s="218">
        <v>337.8</v>
      </c>
      <c r="G38" s="516">
        <v>304</v>
      </c>
    </row>
    <row r="39" spans="1:7">
      <c r="A39" s="63"/>
      <c r="B39" s="112" t="s">
        <v>2944</v>
      </c>
      <c r="C39" s="44"/>
      <c r="D39" s="41" t="s">
        <v>2945</v>
      </c>
      <c r="E39" s="218">
        <v>280.2</v>
      </c>
      <c r="F39" s="218">
        <v>252.20000000000002</v>
      </c>
      <c r="G39" s="516">
        <v>227</v>
      </c>
    </row>
    <row r="40" spans="1:7">
      <c r="A40" s="63"/>
      <c r="B40" s="112" t="s">
        <v>2946</v>
      </c>
      <c r="C40" s="44"/>
      <c r="D40" s="41" t="s">
        <v>2947</v>
      </c>
      <c r="E40" s="218">
        <v>292.60000000000002</v>
      </c>
      <c r="F40" s="218">
        <v>263.3</v>
      </c>
      <c r="G40" s="516">
        <v>237</v>
      </c>
    </row>
    <row r="41" spans="1:7">
      <c r="A41" s="63"/>
      <c r="B41" s="112" t="s">
        <v>2948</v>
      </c>
      <c r="C41" s="44"/>
      <c r="D41" s="41" t="s">
        <v>2949</v>
      </c>
      <c r="E41" s="218">
        <v>314.8</v>
      </c>
      <c r="F41" s="218">
        <v>283.3</v>
      </c>
      <c r="G41" s="516">
        <v>255</v>
      </c>
    </row>
    <row r="42" spans="1:7">
      <c r="A42" s="63"/>
      <c r="B42" s="112" t="s">
        <v>2950</v>
      </c>
      <c r="C42" s="44"/>
      <c r="D42" s="41" t="s">
        <v>2951</v>
      </c>
      <c r="E42" s="218">
        <v>363</v>
      </c>
      <c r="F42" s="218">
        <v>326.70000000000005</v>
      </c>
      <c r="G42" s="516">
        <v>294</v>
      </c>
    </row>
    <row r="43" spans="1:7">
      <c r="A43" s="63"/>
      <c r="B43" s="112" t="s">
        <v>2952</v>
      </c>
      <c r="C43" s="44"/>
      <c r="D43" s="41" t="s">
        <v>2953</v>
      </c>
      <c r="E43" s="218">
        <v>386.40000000000003</v>
      </c>
      <c r="F43" s="218">
        <v>347.8</v>
      </c>
      <c r="G43" s="516">
        <v>313</v>
      </c>
    </row>
    <row r="44" spans="1:7">
      <c r="A44" s="63"/>
      <c r="B44" s="611" t="s">
        <v>367</v>
      </c>
      <c r="C44" s="33"/>
      <c r="D44" s="67"/>
      <c r="E44" s="530"/>
      <c r="F44" s="530"/>
      <c r="G44" s="648" t="s">
        <v>133</v>
      </c>
    </row>
    <row r="45" spans="1:7">
      <c r="A45" s="63"/>
      <c r="B45" s="112" t="s">
        <v>2954</v>
      </c>
      <c r="C45" s="44"/>
      <c r="D45" s="41" t="s">
        <v>2955</v>
      </c>
      <c r="E45" s="218">
        <v>334.6</v>
      </c>
      <c r="F45" s="218">
        <v>301.10000000000002</v>
      </c>
      <c r="G45" s="516">
        <v>271</v>
      </c>
    </row>
    <row r="46" spans="1:7">
      <c r="A46" s="63"/>
      <c r="B46" s="112" t="s">
        <v>2956</v>
      </c>
      <c r="C46" s="76"/>
      <c r="D46" s="41" t="s">
        <v>2957</v>
      </c>
      <c r="E46" s="218">
        <v>364.20000000000005</v>
      </c>
      <c r="F46" s="218">
        <v>327.8</v>
      </c>
      <c r="G46" s="516">
        <v>295</v>
      </c>
    </row>
    <row r="47" spans="1:7">
      <c r="A47" s="63"/>
      <c r="B47" s="112" t="s">
        <v>2958</v>
      </c>
      <c r="C47" s="44"/>
      <c r="D47" s="41" t="s">
        <v>2959</v>
      </c>
      <c r="E47" s="218">
        <v>427.1</v>
      </c>
      <c r="F47" s="218">
        <v>384.40000000000003</v>
      </c>
      <c r="G47" s="516">
        <v>346</v>
      </c>
    </row>
    <row r="48" spans="1:7">
      <c r="A48" s="63"/>
      <c r="B48" s="112" t="s">
        <v>2960</v>
      </c>
      <c r="C48" s="76"/>
      <c r="D48" s="41" t="s">
        <v>2961</v>
      </c>
      <c r="E48" s="218">
        <v>455.6</v>
      </c>
      <c r="F48" s="218">
        <v>410</v>
      </c>
      <c r="G48" s="516">
        <v>369</v>
      </c>
    </row>
    <row r="49" spans="1:7">
      <c r="A49" s="63"/>
      <c r="B49" s="112" t="s">
        <v>2962</v>
      </c>
      <c r="C49" s="76"/>
      <c r="D49" s="41" t="s">
        <v>2963</v>
      </c>
      <c r="E49" s="218">
        <v>372.90000000000003</v>
      </c>
      <c r="F49" s="218">
        <v>335.6</v>
      </c>
      <c r="G49" s="516">
        <v>302</v>
      </c>
    </row>
    <row r="50" spans="1:7">
      <c r="A50" s="63"/>
      <c r="B50" s="112" t="s">
        <v>2964</v>
      </c>
      <c r="C50" s="44"/>
      <c r="D50" s="41" t="s">
        <v>2965</v>
      </c>
      <c r="E50" s="218">
        <v>519.80000000000007</v>
      </c>
      <c r="F50" s="218">
        <v>467.8</v>
      </c>
      <c r="G50" s="516">
        <v>421</v>
      </c>
    </row>
    <row r="51" spans="1:7">
      <c r="A51" s="954"/>
      <c r="B51" s="611" t="s">
        <v>2966</v>
      </c>
      <c r="C51" s="168"/>
      <c r="D51" s="169"/>
      <c r="E51" s="529"/>
      <c r="F51" s="529"/>
      <c r="G51" s="955" t="s">
        <v>133</v>
      </c>
    </row>
    <row r="52" spans="1:7">
      <c r="A52" s="63"/>
      <c r="B52" s="112" t="s">
        <v>1426</v>
      </c>
      <c r="C52" s="44"/>
      <c r="D52" s="41" t="s">
        <v>1427</v>
      </c>
      <c r="E52" s="218">
        <v>22.200000000000003</v>
      </c>
      <c r="F52" s="218">
        <v>20</v>
      </c>
      <c r="G52" s="516">
        <v>18</v>
      </c>
    </row>
    <row r="53" spans="1:7">
      <c r="A53" s="63"/>
      <c r="B53" s="112" t="s">
        <v>2967</v>
      </c>
      <c r="C53" s="44"/>
      <c r="D53" s="41" t="s">
        <v>2968</v>
      </c>
      <c r="E53" s="218">
        <v>93.800000000000011</v>
      </c>
      <c r="F53" s="218">
        <v>84.4</v>
      </c>
      <c r="G53" s="516">
        <v>76</v>
      </c>
    </row>
    <row r="54" spans="1:7">
      <c r="A54" s="63"/>
      <c r="B54" s="112" t="s">
        <v>1428</v>
      </c>
      <c r="C54" s="44"/>
      <c r="D54" s="41" t="s">
        <v>1429</v>
      </c>
      <c r="E54" s="218">
        <v>33.300000000000004</v>
      </c>
      <c r="F54" s="218">
        <v>30</v>
      </c>
      <c r="G54" s="516">
        <v>27</v>
      </c>
    </row>
    <row r="55" spans="1:7">
      <c r="A55" s="63"/>
      <c r="B55" s="112" t="s">
        <v>2969</v>
      </c>
      <c r="C55" s="44"/>
      <c r="D55" s="41" t="s">
        <v>2970</v>
      </c>
      <c r="E55" s="218">
        <v>104.9</v>
      </c>
      <c r="F55" s="218">
        <v>94.4</v>
      </c>
      <c r="G55" s="516">
        <v>85</v>
      </c>
    </row>
    <row r="56" spans="1:7">
      <c r="A56" s="954"/>
      <c r="B56" s="611" t="s">
        <v>737</v>
      </c>
      <c r="C56" s="168"/>
      <c r="D56" s="169"/>
      <c r="E56" s="529"/>
      <c r="F56" s="529"/>
      <c r="G56" s="956" t="s">
        <v>133</v>
      </c>
    </row>
    <row r="57" spans="1:7">
      <c r="A57" s="63"/>
      <c r="B57" s="112" t="s">
        <v>2185</v>
      </c>
      <c r="C57" s="44"/>
      <c r="D57" s="41" t="s">
        <v>2915</v>
      </c>
      <c r="E57" s="512"/>
      <c r="F57" s="510">
        <v>0</v>
      </c>
      <c r="G57" s="612"/>
    </row>
    <row r="58" spans="1:7">
      <c r="A58" s="63"/>
      <c r="B58" s="112" t="s">
        <v>2916</v>
      </c>
      <c r="C58" s="44"/>
      <c r="D58" s="41" t="s">
        <v>2917</v>
      </c>
      <c r="E58" s="512"/>
      <c r="F58" s="510">
        <v>0</v>
      </c>
      <c r="G58" s="612"/>
    </row>
    <row r="59" spans="1:7">
      <c r="A59" s="63"/>
      <c r="B59" s="112" t="s">
        <v>519</v>
      </c>
      <c r="C59" s="44"/>
      <c r="D59" s="41" t="s">
        <v>2918</v>
      </c>
      <c r="E59" s="512"/>
      <c r="F59" s="510">
        <v>0</v>
      </c>
      <c r="G59" s="612"/>
    </row>
    <row r="60" spans="1:7">
      <c r="A60" s="63" t="s">
        <v>133</v>
      </c>
      <c r="B60" s="544" t="s">
        <v>149</v>
      </c>
      <c r="C60" s="54"/>
      <c r="D60" s="110" t="s">
        <v>150</v>
      </c>
      <c r="E60" s="1153"/>
      <c r="F60" s="1154" t="s">
        <v>151</v>
      </c>
      <c r="G60" s="1155"/>
    </row>
    <row r="61" spans="1:7">
      <c r="A61" s="63"/>
      <c r="B61" s="112" t="s">
        <v>157</v>
      </c>
      <c r="C61" s="44"/>
      <c r="D61" s="41" t="s">
        <v>390</v>
      </c>
      <c r="E61" s="512"/>
      <c r="F61" s="510">
        <v>22</v>
      </c>
      <c r="G61" s="612"/>
    </row>
    <row r="62" spans="1:7">
      <c r="A62" s="63"/>
      <c r="B62" s="112" t="s">
        <v>391</v>
      </c>
      <c r="C62" s="44"/>
      <c r="D62" s="41" t="s">
        <v>2679</v>
      </c>
      <c r="E62" s="512"/>
      <c r="F62" s="510">
        <v>50</v>
      </c>
      <c r="G62" s="612"/>
    </row>
    <row r="63" spans="1:7">
      <c r="A63" s="63"/>
      <c r="B63" s="112" t="s">
        <v>393</v>
      </c>
      <c r="C63" s="44"/>
      <c r="D63" s="41" t="s">
        <v>2971</v>
      </c>
      <c r="E63" s="512"/>
      <c r="F63" s="510">
        <v>70</v>
      </c>
      <c r="G63" s="612"/>
    </row>
    <row r="64" spans="1:7">
      <c r="A64" s="63"/>
      <c r="B64" s="112" t="s">
        <v>395</v>
      </c>
      <c r="C64" s="44"/>
      <c r="D64" s="41" t="s">
        <v>2972</v>
      </c>
      <c r="E64" s="512"/>
      <c r="F64" s="510">
        <v>75</v>
      </c>
      <c r="G64" s="612"/>
    </row>
    <row r="65" spans="1:7">
      <c r="A65" s="63"/>
      <c r="B65" s="585" t="s">
        <v>1000</v>
      </c>
      <c r="C65" s="260"/>
      <c r="D65" s="231" t="s">
        <v>2452</v>
      </c>
      <c r="E65" s="512"/>
      <c r="F65" s="510">
        <v>20</v>
      </c>
      <c r="G65" s="612" t="s">
        <v>133</v>
      </c>
    </row>
    <row r="66" spans="1:7">
      <c r="A66" s="63"/>
      <c r="B66" s="585" t="s">
        <v>310</v>
      </c>
      <c r="C66" s="260"/>
      <c r="D66" s="231" t="s">
        <v>171</v>
      </c>
      <c r="E66" s="512"/>
      <c r="F66" s="510" t="s">
        <v>165</v>
      </c>
      <c r="G66" s="612"/>
    </row>
    <row r="67" spans="1:7">
      <c r="A67" s="63"/>
      <c r="B67" s="689" t="s">
        <v>2768</v>
      </c>
      <c r="C67" s="603"/>
      <c r="D67" s="936" t="s">
        <v>922</v>
      </c>
      <c r="E67" s="522"/>
      <c r="F67" s="523">
        <v>20</v>
      </c>
      <c r="G67" s="854"/>
    </row>
    <row r="68" spans="1:7" ht="15.75" customHeight="1">
      <c r="A68" s="63"/>
      <c r="B68" s="1086" t="s">
        <v>845</v>
      </c>
      <c r="C68" s="244"/>
      <c r="D68" s="244" t="s">
        <v>150</v>
      </c>
      <c r="E68" s="247">
        <v>0.15</v>
      </c>
      <c r="F68" s="247">
        <v>0.1</v>
      </c>
      <c r="G68" s="247">
        <v>0.05</v>
      </c>
    </row>
    <row r="69" spans="1:7" ht="15.75" customHeight="1">
      <c r="A69" s="63"/>
      <c r="B69" s="629" t="s">
        <v>854</v>
      </c>
      <c r="C69" s="155"/>
      <c r="D69" s="308" t="s">
        <v>855</v>
      </c>
      <c r="E69" s="525">
        <v>28.400000000000002</v>
      </c>
      <c r="F69" s="525">
        <v>25.6</v>
      </c>
      <c r="G69" s="630">
        <v>23</v>
      </c>
    </row>
    <row r="70" spans="1:7" ht="15.75" customHeight="1">
      <c r="A70" s="63"/>
      <c r="B70" s="585" t="s">
        <v>856</v>
      </c>
      <c r="C70" s="44"/>
      <c r="D70" s="41" t="s">
        <v>857</v>
      </c>
      <c r="E70" s="218">
        <v>12.3</v>
      </c>
      <c r="F70" s="218">
        <v>11.100000000000001</v>
      </c>
      <c r="G70" s="516">
        <v>10</v>
      </c>
    </row>
    <row r="71" spans="1:7" ht="15.75" customHeight="1">
      <c r="A71" s="63"/>
      <c r="B71" s="585" t="s">
        <v>858</v>
      </c>
      <c r="C71" s="44"/>
      <c r="D71" s="41" t="s">
        <v>859</v>
      </c>
      <c r="E71" s="218">
        <v>12.3</v>
      </c>
      <c r="F71" s="218">
        <v>11.100000000000001</v>
      </c>
      <c r="G71" s="516">
        <v>10</v>
      </c>
    </row>
    <row r="72" spans="1:7">
      <c r="A72" s="63"/>
      <c r="B72" s="585" t="s">
        <v>860</v>
      </c>
      <c r="C72" s="44"/>
      <c r="D72" s="41" t="s">
        <v>861</v>
      </c>
      <c r="E72" s="218">
        <v>12.3</v>
      </c>
      <c r="F72" s="218">
        <v>11.100000000000001</v>
      </c>
      <c r="G72" s="516">
        <v>10</v>
      </c>
    </row>
    <row r="73" spans="1:7" ht="15.75" customHeight="1">
      <c r="A73" s="63"/>
      <c r="B73" s="585" t="s">
        <v>862</v>
      </c>
      <c r="C73" s="44"/>
      <c r="D73" s="41" t="s">
        <v>863</v>
      </c>
      <c r="E73" s="218">
        <v>23.400000000000002</v>
      </c>
      <c r="F73" s="218">
        <v>21.1</v>
      </c>
      <c r="G73" s="516">
        <v>19</v>
      </c>
    </row>
    <row r="74" spans="1:7">
      <c r="A74" s="63"/>
      <c r="B74" s="585" t="s">
        <v>864</v>
      </c>
      <c r="C74" s="44"/>
      <c r="D74" s="41" t="s">
        <v>865</v>
      </c>
      <c r="E74" s="218">
        <v>23.400000000000002</v>
      </c>
      <c r="F74" s="218">
        <v>21.1</v>
      </c>
      <c r="G74" s="516">
        <v>19</v>
      </c>
    </row>
    <row r="75" spans="1:7">
      <c r="A75" s="63"/>
      <c r="B75" s="585" t="s">
        <v>2973</v>
      </c>
      <c r="C75" s="44"/>
      <c r="D75" s="41" t="s">
        <v>2974</v>
      </c>
      <c r="E75" s="218">
        <v>23.400000000000002</v>
      </c>
      <c r="F75" s="218">
        <v>21.1</v>
      </c>
      <c r="G75" s="516">
        <v>19</v>
      </c>
    </row>
    <row r="76" spans="1:7">
      <c r="A76" s="63"/>
      <c r="B76" s="585" t="s">
        <v>852</v>
      </c>
      <c r="C76" s="44"/>
      <c r="D76" s="41" t="s">
        <v>853</v>
      </c>
      <c r="E76" s="218">
        <v>28.400000000000002</v>
      </c>
      <c r="F76" s="218">
        <v>25.6</v>
      </c>
      <c r="G76" s="516">
        <v>23</v>
      </c>
    </row>
    <row r="77" spans="1:7" ht="15.75" customHeight="1">
      <c r="A77" s="63"/>
      <c r="B77" s="585" t="s">
        <v>2975</v>
      </c>
      <c r="C77" s="44"/>
      <c r="D77" s="41" t="s">
        <v>2976</v>
      </c>
      <c r="E77" s="218">
        <v>30.900000000000002</v>
      </c>
      <c r="F77" s="218">
        <v>27.8</v>
      </c>
      <c r="G77" s="516">
        <v>25</v>
      </c>
    </row>
    <row r="78" spans="1:7" ht="15.75" customHeight="1">
      <c r="A78" s="63"/>
      <c r="B78" s="585" t="s">
        <v>846</v>
      </c>
      <c r="C78" s="44"/>
      <c r="D78" s="41" t="s">
        <v>847</v>
      </c>
      <c r="E78" s="218">
        <v>19.8</v>
      </c>
      <c r="F78" s="218">
        <v>17.8</v>
      </c>
      <c r="G78" s="516">
        <v>16</v>
      </c>
    </row>
    <row r="79" spans="1:7" ht="15.75" customHeight="1">
      <c r="A79" s="63"/>
      <c r="B79" s="585" t="s">
        <v>848</v>
      </c>
      <c r="C79" s="44"/>
      <c r="D79" s="41" t="s">
        <v>849</v>
      </c>
      <c r="E79" s="218">
        <v>22.200000000000003</v>
      </c>
      <c r="F79" s="218">
        <v>20</v>
      </c>
      <c r="G79" s="516">
        <v>18</v>
      </c>
    </row>
    <row r="80" spans="1:7" ht="15.75" customHeight="1">
      <c r="A80" s="63"/>
      <c r="B80" s="585" t="s">
        <v>850</v>
      </c>
      <c r="C80" s="44"/>
      <c r="D80" s="41" t="s">
        <v>851</v>
      </c>
      <c r="E80" s="218">
        <v>49.300000000000004</v>
      </c>
      <c r="F80" s="218">
        <v>44.400000000000006</v>
      </c>
      <c r="G80" s="516">
        <v>40</v>
      </c>
    </row>
    <row r="81" spans="1:7" ht="15.75" customHeight="1">
      <c r="A81" s="63"/>
      <c r="B81" s="585" t="s">
        <v>866</v>
      </c>
      <c r="C81" s="44"/>
      <c r="D81" s="41" t="s">
        <v>867</v>
      </c>
      <c r="E81" s="218">
        <v>51.900000000000006</v>
      </c>
      <c r="F81" s="218">
        <v>46.7</v>
      </c>
      <c r="G81" s="516">
        <v>42</v>
      </c>
    </row>
    <row r="82" spans="1:7" ht="15.75" customHeight="1">
      <c r="A82" s="63"/>
      <c r="B82" s="585" t="s">
        <v>868</v>
      </c>
      <c r="C82" s="44"/>
      <c r="D82" s="41" t="s">
        <v>869</v>
      </c>
      <c r="E82" s="218">
        <v>59.2</v>
      </c>
      <c r="F82" s="218">
        <v>53.300000000000004</v>
      </c>
      <c r="G82" s="516">
        <v>48</v>
      </c>
    </row>
    <row r="83" spans="1:7" ht="15.75" customHeight="1">
      <c r="A83" s="63"/>
      <c r="B83" s="585" t="s">
        <v>870</v>
      </c>
      <c r="C83" s="44"/>
      <c r="D83" s="41" t="s">
        <v>871</v>
      </c>
      <c r="E83" s="218">
        <v>59.2</v>
      </c>
      <c r="F83" s="218">
        <v>53.300000000000004</v>
      </c>
      <c r="G83" s="516">
        <v>48</v>
      </c>
    </row>
    <row r="84" spans="1:7" ht="15.75" customHeight="1">
      <c r="A84" s="63"/>
      <c r="B84" s="585" t="s">
        <v>872</v>
      </c>
      <c r="C84" s="44"/>
      <c r="D84" s="41" t="s">
        <v>873</v>
      </c>
      <c r="E84" s="218">
        <v>64.2</v>
      </c>
      <c r="F84" s="218">
        <v>57.800000000000004</v>
      </c>
      <c r="G84" s="516">
        <v>52</v>
      </c>
    </row>
    <row r="85" spans="1:7" ht="15.75" customHeight="1">
      <c r="A85" s="63"/>
      <c r="B85" s="585" t="s">
        <v>882</v>
      </c>
      <c r="C85" s="44"/>
      <c r="D85" s="41" t="s">
        <v>883</v>
      </c>
      <c r="E85" s="218">
        <v>56.800000000000004</v>
      </c>
      <c r="F85" s="218">
        <v>51.1</v>
      </c>
      <c r="G85" s="516">
        <v>46</v>
      </c>
    </row>
    <row r="86" spans="1:7" ht="15.75" customHeight="1">
      <c r="A86" s="63"/>
      <c r="B86" s="585" t="s">
        <v>884</v>
      </c>
      <c r="C86" s="44"/>
      <c r="D86" s="41" t="s">
        <v>885</v>
      </c>
      <c r="E86" s="218">
        <v>23.400000000000002</v>
      </c>
      <c r="F86" s="218">
        <v>21.1</v>
      </c>
      <c r="G86" s="516">
        <v>19</v>
      </c>
    </row>
    <row r="87" spans="1:7" ht="15.75" customHeight="1">
      <c r="A87" s="63"/>
      <c r="B87" s="585" t="s">
        <v>886</v>
      </c>
      <c r="C87" s="44"/>
      <c r="D87" s="41" t="s">
        <v>887</v>
      </c>
      <c r="E87" s="218">
        <v>23.400000000000002</v>
      </c>
      <c r="F87" s="218">
        <v>21.1</v>
      </c>
      <c r="G87" s="516">
        <v>19</v>
      </c>
    </row>
    <row r="88" spans="1:7">
      <c r="A88" s="63"/>
      <c r="B88" s="585" t="s">
        <v>888</v>
      </c>
      <c r="C88" s="44"/>
      <c r="D88" s="41" t="s">
        <v>889</v>
      </c>
      <c r="E88" s="218">
        <v>23.400000000000002</v>
      </c>
      <c r="F88" s="218">
        <v>21.1</v>
      </c>
      <c r="G88" s="516">
        <v>19</v>
      </c>
    </row>
    <row r="89" spans="1:7" ht="15.75" customHeight="1">
      <c r="A89" s="63"/>
      <c r="B89" s="585" t="s">
        <v>890</v>
      </c>
      <c r="C89" s="44"/>
      <c r="D89" s="41" t="s">
        <v>891</v>
      </c>
      <c r="E89" s="218">
        <v>46.900000000000006</v>
      </c>
      <c r="F89" s="218">
        <v>42.2</v>
      </c>
      <c r="G89" s="516">
        <v>38</v>
      </c>
    </row>
    <row r="90" spans="1:7" ht="15.75" customHeight="1">
      <c r="A90" s="63"/>
      <c r="B90" s="585" t="s">
        <v>892</v>
      </c>
      <c r="C90" s="44"/>
      <c r="D90" s="41" t="s">
        <v>893</v>
      </c>
      <c r="E90" s="218">
        <v>46.900000000000006</v>
      </c>
      <c r="F90" s="218">
        <v>42.2</v>
      </c>
      <c r="G90" s="516">
        <v>38</v>
      </c>
    </row>
    <row r="91" spans="1:7">
      <c r="A91" s="63"/>
      <c r="B91" s="585" t="s">
        <v>2977</v>
      </c>
      <c r="C91" s="44"/>
      <c r="D91" s="41" t="s">
        <v>2978</v>
      </c>
      <c r="E91" s="218">
        <v>46.900000000000006</v>
      </c>
      <c r="F91" s="218">
        <v>42.2</v>
      </c>
      <c r="G91" s="516">
        <v>38</v>
      </c>
    </row>
    <row r="92" spans="1:7">
      <c r="A92" s="63"/>
      <c r="B92" s="585" t="s">
        <v>880</v>
      </c>
      <c r="C92" s="44"/>
      <c r="D92" s="41" t="s">
        <v>881</v>
      </c>
      <c r="E92" s="218">
        <v>56.800000000000004</v>
      </c>
      <c r="F92" s="218">
        <v>51.1</v>
      </c>
      <c r="G92" s="516">
        <v>46</v>
      </c>
    </row>
    <row r="93" spans="1:7" ht="15.75" customHeight="1">
      <c r="A93" s="63"/>
      <c r="B93" s="585" t="s">
        <v>2979</v>
      </c>
      <c r="C93" s="44"/>
      <c r="D93" s="41" t="s">
        <v>2980</v>
      </c>
      <c r="E93" s="218">
        <v>60.400000000000006</v>
      </c>
      <c r="F93" s="218">
        <v>54.400000000000006</v>
      </c>
      <c r="G93" s="516">
        <v>49</v>
      </c>
    </row>
    <row r="94" spans="1:7">
      <c r="A94" s="63"/>
      <c r="B94" s="585" t="s">
        <v>874</v>
      </c>
      <c r="C94" s="44"/>
      <c r="D94" s="41" t="s">
        <v>875</v>
      </c>
      <c r="E94" s="218">
        <v>39.6</v>
      </c>
      <c r="F94" s="218">
        <v>35.6</v>
      </c>
      <c r="G94" s="516">
        <v>32</v>
      </c>
    </row>
    <row r="95" spans="1:7">
      <c r="A95" s="63"/>
      <c r="B95" s="585" t="s">
        <v>876</v>
      </c>
      <c r="C95" s="44"/>
      <c r="D95" s="41" t="s">
        <v>877</v>
      </c>
      <c r="E95" s="218">
        <v>45.7</v>
      </c>
      <c r="F95" s="218">
        <v>41.1</v>
      </c>
      <c r="G95" s="516">
        <v>37</v>
      </c>
    </row>
    <row r="96" spans="1:7" ht="15.75" customHeight="1">
      <c r="A96" s="63"/>
      <c r="B96" s="585" t="s">
        <v>878</v>
      </c>
      <c r="C96" s="44"/>
      <c r="D96" s="41" t="s">
        <v>879</v>
      </c>
      <c r="E96" s="218">
        <v>98.800000000000011</v>
      </c>
      <c r="F96" s="218">
        <v>88.9</v>
      </c>
      <c r="G96" s="516">
        <v>80</v>
      </c>
    </row>
    <row r="97" spans="1:7" ht="15.75" customHeight="1">
      <c r="A97" s="63"/>
      <c r="B97" s="585" t="s">
        <v>894</v>
      </c>
      <c r="C97" s="44"/>
      <c r="D97" s="41" t="s">
        <v>895</v>
      </c>
      <c r="E97" s="218">
        <v>103.7</v>
      </c>
      <c r="F97" s="218">
        <v>93.300000000000011</v>
      </c>
      <c r="G97" s="516">
        <v>84</v>
      </c>
    </row>
    <row r="98" spans="1:7" ht="15.75" customHeight="1">
      <c r="A98" s="63"/>
      <c r="B98" s="585" t="s">
        <v>896</v>
      </c>
      <c r="C98" s="44"/>
      <c r="D98" s="41" t="s">
        <v>897</v>
      </c>
      <c r="E98" s="218">
        <v>118.60000000000001</v>
      </c>
      <c r="F98" s="218">
        <v>106.7</v>
      </c>
      <c r="G98" s="516">
        <v>96</v>
      </c>
    </row>
    <row r="99" spans="1:7" ht="15.75" customHeight="1">
      <c r="A99" s="63"/>
      <c r="B99" s="585" t="s">
        <v>898</v>
      </c>
      <c r="C99" s="44"/>
      <c r="D99" s="41" t="s">
        <v>899</v>
      </c>
      <c r="E99" s="218">
        <v>118.60000000000001</v>
      </c>
      <c r="F99" s="218">
        <v>106.7</v>
      </c>
      <c r="G99" s="516">
        <v>96</v>
      </c>
    </row>
    <row r="100" spans="1:7" ht="15.75" customHeight="1">
      <c r="A100" s="63"/>
      <c r="B100" s="585" t="s">
        <v>900</v>
      </c>
      <c r="C100" s="44"/>
      <c r="D100" s="41" t="s">
        <v>901</v>
      </c>
      <c r="E100" s="218">
        <v>128.4</v>
      </c>
      <c r="F100" s="218">
        <v>115.60000000000001</v>
      </c>
      <c r="G100" s="516">
        <v>104</v>
      </c>
    </row>
    <row r="101" spans="1:7" ht="23.1" customHeight="1">
      <c r="A101" s="63"/>
      <c r="B101" s="1023" t="s">
        <v>180</v>
      </c>
      <c r="C101" s="1023" t="s">
        <v>135</v>
      </c>
      <c r="D101" s="1096" t="s">
        <v>150</v>
      </c>
      <c r="E101" s="1024">
        <v>0.15</v>
      </c>
      <c r="F101" s="1024">
        <v>0.1</v>
      </c>
      <c r="G101" s="1024">
        <v>0.05</v>
      </c>
    </row>
    <row r="102" spans="1:7">
      <c r="A102" s="63"/>
      <c r="B102" s="585" t="s">
        <v>181</v>
      </c>
      <c r="C102" s="260">
        <v>600100189</v>
      </c>
      <c r="D102" s="231" t="s">
        <v>2925</v>
      </c>
      <c r="E102" s="218">
        <v>22.200000000000003</v>
      </c>
      <c r="F102" s="218">
        <v>20</v>
      </c>
      <c r="G102" s="612">
        <v>18</v>
      </c>
    </row>
    <row r="103" spans="1:7">
      <c r="A103" s="63"/>
      <c r="B103" s="585" t="s">
        <v>183</v>
      </c>
      <c r="C103" s="260"/>
      <c r="D103" s="231" t="s">
        <v>184</v>
      </c>
      <c r="E103" s="218">
        <v>55.6</v>
      </c>
      <c r="F103" s="218">
        <v>50</v>
      </c>
      <c r="G103" s="612">
        <v>45</v>
      </c>
    </row>
    <row r="104" spans="1:7">
      <c r="A104" s="63"/>
      <c r="B104" s="585" t="s">
        <v>185</v>
      </c>
      <c r="C104" s="260">
        <v>600100176</v>
      </c>
      <c r="D104" s="231" t="s">
        <v>2926</v>
      </c>
      <c r="E104" s="218">
        <v>22.200000000000003</v>
      </c>
      <c r="F104" s="218">
        <v>20</v>
      </c>
      <c r="G104" s="612">
        <v>18</v>
      </c>
    </row>
    <row r="105" spans="1:7">
      <c r="A105" s="63"/>
      <c r="B105" s="957" t="s">
        <v>407</v>
      </c>
      <c r="C105" s="315" t="s">
        <v>2981</v>
      </c>
      <c r="D105" s="316" t="s">
        <v>409</v>
      </c>
      <c r="E105" s="525">
        <v>234.60000000000002</v>
      </c>
      <c r="F105" s="525">
        <v>211.10000000000002</v>
      </c>
      <c r="G105" s="630">
        <v>190</v>
      </c>
    </row>
    <row r="106" spans="1:7" ht="20.25">
      <c r="A106" s="146"/>
      <c r="B106" s="553" t="s">
        <v>410</v>
      </c>
      <c r="C106" s="136" t="s">
        <v>411</v>
      </c>
      <c r="D106" s="138" t="s">
        <v>412</v>
      </c>
      <c r="E106" s="634">
        <v>80.2</v>
      </c>
      <c r="F106" s="634">
        <v>72.2</v>
      </c>
      <c r="G106" s="635">
        <v>65</v>
      </c>
    </row>
    <row r="107" spans="1:7" ht="18" customHeight="1">
      <c r="A107" s="313" t="s">
        <v>2982</v>
      </c>
      <c r="B107" s="313"/>
      <c r="C107" s="313"/>
      <c r="D107" s="313"/>
      <c r="E107" s="526"/>
      <c r="F107" s="526"/>
      <c r="G107" s="527" t="s">
        <v>133</v>
      </c>
    </row>
    <row r="108" spans="1:7" ht="23.1" customHeight="1">
      <c r="A108" s="59" t="s">
        <v>222</v>
      </c>
      <c r="B108" s="40"/>
      <c r="C108" s="40"/>
      <c r="D108" s="254"/>
      <c r="E108" s="462"/>
      <c r="F108" s="462"/>
      <c r="G108" s="462"/>
    </row>
    <row r="109" spans="1:7" ht="23.1" customHeight="1">
      <c r="A109" s="40"/>
      <c r="B109" s="40"/>
      <c r="C109" s="40"/>
      <c r="D109" s="254"/>
      <c r="E109" s="462"/>
      <c r="F109" s="462"/>
      <c r="G109" s="462"/>
    </row>
    <row r="110" spans="1:7" ht="23.1" customHeight="1"/>
    <row r="111" spans="1:7" ht="23.1" customHeight="1"/>
    <row r="112" spans="1:7"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row r="151" ht="23.1" customHeight="1"/>
    <row r="152" ht="23.1" customHeight="1"/>
    <row r="153" ht="23.1" customHeight="1"/>
    <row r="154" ht="23.1" customHeight="1"/>
    <row r="155" ht="23.1" customHeight="1"/>
    <row r="156" ht="23.1" customHeight="1"/>
    <row r="157" ht="23.1" customHeight="1"/>
  </sheetData>
  <phoneticPr fontId="6" type="noConversion"/>
  <hyperlinks>
    <hyperlink ref="A108" location="Index!A1" display="Return to Index" xr:uid="{197C9E39-0619-5049-964B-226816F6124B}"/>
    <hyperlink ref="A107:G107" r:id="rId1" display="Link to Beghelli Web Page" xr:uid="{798BA4C1-63D9-CA43-84A7-5583341A7974}"/>
    <hyperlink ref="A107" r:id="rId2" display="Link to Beghelli Web Page" xr:uid="{78A6DDE0-43FA-CB4F-9B24-6F41D5DF7FC3}"/>
    <hyperlink ref="A29" r:id="rId3" xr:uid="{814B726B-7DF3-D545-BBEE-F24D1171A4E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8E6B-0FDC-8C4E-ABF8-77DC3799D2C1}">
  <sheetPr>
    <tabColor rgb="FF00B0F0"/>
  </sheetPr>
  <dimension ref="A1:G16"/>
  <sheetViews>
    <sheetView zoomScale="110" zoomScaleNormal="110" workbookViewId="0">
      <selection activeCell="K8" sqref="K8"/>
    </sheetView>
  </sheetViews>
  <sheetFormatPr defaultColWidth="11" defaultRowHeight="15.75" customHeight="1"/>
  <cols>
    <col min="1" max="1" width="11.5" style="409" customWidth="1"/>
    <col min="2" max="2" width="10.625" style="409" customWidth="1"/>
    <col min="3" max="3" width="11" style="409"/>
    <col min="4" max="4" width="38.625" style="409" customWidth="1"/>
    <col min="5" max="7" width="10.875" style="409" customWidth="1"/>
    <col min="8" max="16384" width="11" style="409"/>
  </cols>
  <sheetData>
    <row r="1" spans="1:7">
      <c r="A1" s="879" t="s">
        <v>54</v>
      </c>
      <c r="B1" s="743" t="s">
        <v>134</v>
      </c>
      <c r="C1" s="699" t="s">
        <v>135</v>
      </c>
      <c r="D1" s="744" t="s">
        <v>507</v>
      </c>
      <c r="E1" s="737">
        <v>0.15</v>
      </c>
      <c r="F1" s="737">
        <v>0.1</v>
      </c>
      <c r="G1" s="738">
        <v>0.05</v>
      </c>
    </row>
    <row r="2" spans="1:7" ht="20.25">
      <c r="A2" s="880"/>
      <c r="B2" s="700" t="s">
        <v>2983</v>
      </c>
      <c r="C2" s="606">
        <v>101100633</v>
      </c>
      <c r="D2" s="607" t="s">
        <v>2984</v>
      </c>
      <c r="E2" s="525">
        <v>63</v>
      </c>
      <c r="F2" s="525">
        <v>56.7</v>
      </c>
      <c r="G2" s="630">
        <v>51</v>
      </c>
    </row>
    <row r="3" spans="1:7">
      <c r="A3" s="880"/>
      <c r="B3" s="702" t="s">
        <v>149</v>
      </c>
      <c r="C3" s="467"/>
      <c r="D3" s="468" t="s">
        <v>700</v>
      </c>
      <c r="E3" s="639"/>
      <c r="F3" s="506" t="s">
        <v>151</v>
      </c>
      <c r="G3" s="648"/>
    </row>
    <row r="4" spans="1:7">
      <c r="A4" s="880"/>
      <c r="B4" s="582" t="s">
        <v>517</v>
      </c>
      <c r="C4" s="507"/>
      <c r="D4" s="722" t="s">
        <v>162</v>
      </c>
      <c r="E4" s="512"/>
      <c r="F4" s="510">
        <v>4</v>
      </c>
      <c r="G4" s="612"/>
    </row>
    <row r="5" spans="1:7">
      <c r="A5" s="880"/>
      <c r="B5" s="881" t="s">
        <v>952</v>
      </c>
      <c r="C5" s="882"/>
      <c r="D5" s="883" t="s">
        <v>2985</v>
      </c>
      <c r="E5" s="886"/>
      <c r="F5" s="513">
        <v>44</v>
      </c>
      <c r="G5" s="650"/>
    </row>
    <row r="6" spans="1:7" s="411" customFormat="1">
      <c r="A6" s="410" t="s">
        <v>205</v>
      </c>
      <c r="B6" s="408"/>
      <c r="C6" s="40"/>
      <c r="D6" s="40"/>
      <c r="E6" s="40"/>
      <c r="F6" s="40"/>
      <c r="G6" s="40"/>
    </row>
    <row r="7" spans="1:7">
      <c r="A7" s="879" t="s">
        <v>2986</v>
      </c>
      <c r="B7" s="743" t="s">
        <v>134</v>
      </c>
      <c r="C7" s="676" t="s">
        <v>135</v>
      </c>
      <c r="D7" s="687" t="s">
        <v>2987</v>
      </c>
      <c r="E7" s="677">
        <v>0.15</v>
      </c>
      <c r="F7" s="677">
        <v>0.1</v>
      </c>
      <c r="G7" s="678">
        <v>0.05</v>
      </c>
    </row>
    <row r="8" spans="1:7" ht="24.75" customHeight="1">
      <c r="A8" s="880"/>
      <c r="B8" s="700" t="s">
        <v>2988</v>
      </c>
      <c r="C8" s="606">
        <v>101100634</v>
      </c>
      <c r="D8" s="607" t="s">
        <v>2989</v>
      </c>
      <c r="E8" s="525">
        <v>118.60000000000001</v>
      </c>
      <c r="F8" s="525">
        <v>106.7</v>
      </c>
      <c r="G8" s="630">
        <v>96</v>
      </c>
    </row>
    <row r="9" spans="1:7">
      <c r="A9" s="880"/>
      <c r="B9" s="702" t="s">
        <v>149</v>
      </c>
      <c r="C9" s="396"/>
      <c r="D9" s="397" t="s">
        <v>700</v>
      </c>
      <c r="E9" s="386"/>
      <c r="F9" s="387" t="s">
        <v>151</v>
      </c>
      <c r="G9" s="584"/>
    </row>
    <row r="10" spans="1:7">
      <c r="A10" s="880"/>
      <c r="B10" s="582" t="s">
        <v>517</v>
      </c>
      <c r="C10" s="370"/>
      <c r="D10" s="404" t="s">
        <v>162</v>
      </c>
      <c r="E10" s="388"/>
      <c r="F10" s="350">
        <v>4</v>
      </c>
      <c r="G10" s="565"/>
    </row>
    <row r="11" spans="1:7">
      <c r="A11" s="880"/>
      <c r="B11" s="582" t="s">
        <v>1933</v>
      </c>
      <c r="C11" s="370"/>
      <c r="D11" s="404" t="s">
        <v>1934</v>
      </c>
      <c r="E11" s="388"/>
      <c r="F11" s="350">
        <v>17.5</v>
      </c>
      <c r="G11" s="565"/>
    </row>
    <row r="12" spans="1:7">
      <c r="A12" s="1094"/>
      <c r="B12" s="582" t="s">
        <v>393</v>
      </c>
      <c r="C12" s="498"/>
      <c r="D12" s="404" t="s">
        <v>2990</v>
      </c>
      <c r="E12" s="388"/>
      <c r="F12" s="350">
        <v>55</v>
      </c>
      <c r="G12" s="565"/>
    </row>
    <row r="13" spans="1:7">
      <c r="A13" s="880"/>
      <c r="B13" s="881" t="s">
        <v>952</v>
      </c>
      <c r="C13" s="884"/>
      <c r="D13" s="885" t="s">
        <v>2985</v>
      </c>
      <c r="E13" s="740"/>
      <c r="F13" s="741">
        <v>55</v>
      </c>
      <c r="G13" s="742"/>
    </row>
    <row r="14" spans="1:7" s="415" customFormat="1" ht="15.95">
      <c r="A14" s="59" t="s">
        <v>205</v>
      </c>
      <c r="B14" s="414"/>
      <c r="C14" s="414"/>
      <c r="D14" s="414"/>
      <c r="E14" s="414"/>
      <c r="F14" s="414"/>
      <c r="G14" s="414"/>
    </row>
    <row r="15" spans="1:7" s="415" customFormat="1" ht="15.95">
      <c r="A15" s="413" t="s">
        <v>222</v>
      </c>
      <c r="B15" s="414"/>
      <c r="C15" s="414"/>
      <c r="D15" s="414"/>
      <c r="E15" s="414"/>
      <c r="F15" s="414"/>
      <c r="G15" s="414"/>
    </row>
    <row r="16" spans="1:7" s="411" customFormat="1" ht="15.95">
      <c r="A16" s="408"/>
      <c r="B16" s="408"/>
      <c r="C16" s="408"/>
      <c r="D16" s="408"/>
      <c r="E16" s="408"/>
      <c r="F16" s="408"/>
      <c r="G16" s="408"/>
    </row>
  </sheetData>
  <sortState xmlns:xlrd2="http://schemas.microsoft.com/office/spreadsheetml/2017/richdata2" ref="B4:G5">
    <sortCondition ref="B4:B5"/>
  </sortState>
  <hyperlinks>
    <hyperlink ref="A15" location="Index!A1" display="Return to Index" xr:uid="{4019A3D5-508F-9F4A-BB53-EDAAFEF309E3}"/>
    <hyperlink ref="A6" r:id="rId1" xr:uid="{520550A5-A07C-467D-AC04-3091FAD5C385}"/>
    <hyperlink ref="A14" r:id="rId2" xr:uid="{C5165F1C-F0E2-48BB-9C9A-F248C6C6B79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2889-8028-C543-8F96-B19517488EA9}">
  <sheetPr>
    <tabColor rgb="FF00B0F0"/>
  </sheetPr>
  <dimension ref="A1:H318"/>
  <sheetViews>
    <sheetView topLeftCell="A305" zoomScale="110" zoomScaleNormal="110" workbookViewId="0">
      <selection activeCell="I7" sqref="I7"/>
    </sheetView>
  </sheetViews>
  <sheetFormatPr defaultColWidth="11" defaultRowHeight="15.75" customHeight="1"/>
  <cols>
    <col min="1" max="1" width="12.125" style="39" customWidth="1"/>
    <col min="2" max="2" width="21.375" style="39" customWidth="1"/>
    <col min="3" max="3" width="12.625" style="39" customWidth="1"/>
    <col min="4" max="4" width="43.5" style="39" customWidth="1"/>
    <col min="5" max="8" width="10.875" style="39" customWidth="1"/>
    <col min="9" max="16384" width="11" style="39"/>
  </cols>
  <sheetData>
    <row r="1" spans="1:8" s="248" customFormat="1" ht="31.5">
      <c r="A1" s="1186" t="s">
        <v>180</v>
      </c>
      <c r="B1" s="1027"/>
      <c r="C1" s="1027"/>
      <c r="D1" s="1027"/>
      <c r="E1" s="1027"/>
      <c r="F1" s="1027"/>
      <c r="G1" s="1027"/>
      <c r="H1" s="1027"/>
    </row>
    <row r="2" spans="1:8" ht="24">
      <c r="A2" s="1028" t="s">
        <v>128</v>
      </c>
      <c r="B2" s="40"/>
      <c r="C2" s="1028" t="s">
        <v>2991</v>
      </c>
      <c r="D2" s="40"/>
      <c r="E2" s="40"/>
      <c r="F2" s="40"/>
      <c r="G2" s="40"/>
    </row>
    <row r="3" spans="1:8" ht="24">
      <c r="A3" s="1028" t="s">
        <v>130</v>
      </c>
      <c r="B3" s="40"/>
      <c r="C3" s="1028" t="s">
        <v>2992</v>
      </c>
      <c r="D3" s="40"/>
      <c r="E3" s="40"/>
      <c r="F3" s="40"/>
      <c r="G3" s="40"/>
    </row>
    <row r="4" spans="1:8" ht="24">
      <c r="A4" s="515" t="s">
        <v>222</v>
      </c>
      <c r="B4" s="40"/>
      <c r="C4" s="1028" t="s">
        <v>2993</v>
      </c>
      <c r="D4" s="40"/>
      <c r="E4" s="40"/>
      <c r="F4" s="40"/>
      <c r="G4" s="40"/>
    </row>
    <row r="5" spans="1:8" ht="24">
      <c r="A5" s="1028"/>
      <c r="B5" s="40"/>
      <c r="C5" s="40"/>
      <c r="D5" s="40"/>
      <c r="E5" s="40"/>
      <c r="F5" s="40"/>
      <c r="G5" s="40"/>
    </row>
    <row r="6" spans="1:8">
      <c r="A6" s="1029" t="s">
        <v>2994</v>
      </c>
      <c r="B6" s="641" t="s">
        <v>134</v>
      </c>
      <c r="C6" s="641" t="s">
        <v>135</v>
      </c>
      <c r="D6" s="642" t="s">
        <v>150</v>
      </c>
      <c r="E6" s="518">
        <v>0.15</v>
      </c>
      <c r="F6" s="518">
        <v>0.1</v>
      </c>
      <c r="G6" s="518">
        <v>0.05</v>
      </c>
    </row>
    <row r="7" spans="1:8">
      <c r="A7" s="1030"/>
      <c r="B7" s="900" t="s">
        <v>2995</v>
      </c>
      <c r="C7" s="606">
        <v>300000003</v>
      </c>
      <c r="D7" s="607" t="s">
        <v>2204</v>
      </c>
      <c r="E7" s="525">
        <v>35</v>
      </c>
      <c r="F7" s="525">
        <v>32</v>
      </c>
      <c r="G7" s="630">
        <v>29.5</v>
      </c>
    </row>
    <row r="8" spans="1:8">
      <c r="A8" s="1031"/>
      <c r="B8" s="259" t="s">
        <v>2996</v>
      </c>
      <c r="C8" s="260">
        <v>600000253</v>
      </c>
      <c r="D8" s="231" t="s">
        <v>2997</v>
      </c>
      <c r="E8" s="218">
        <v>35</v>
      </c>
      <c r="F8" s="218">
        <v>32</v>
      </c>
      <c r="G8" s="516">
        <v>29.5</v>
      </c>
    </row>
    <row r="9" spans="1:8" ht="15.95">
      <c r="A9" s="185"/>
      <c r="B9" s="40"/>
      <c r="C9" s="40"/>
      <c r="D9" s="40"/>
      <c r="E9" s="40"/>
      <c r="F9" s="40"/>
      <c r="G9" s="40"/>
    </row>
    <row r="10" spans="1:8" ht="15.95">
      <c r="A10" s="1029" t="s">
        <v>2998</v>
      </c>
      <c r="B10" s="641" t="s">
        <v>134</v>
      </c>
      <c r="C10" s="641" t="s">
        <v>2999</v>
      </c>
      <c r="D10" s="642" t="s">
        <v>3000</v>
      </c>
      <c r="E10" s="1424" t="s">
        <v>3001</v>
      </c>
      <c r="F10" s="1425"/>
      <c r="G10" s="1426"/>
    </row>
    <row r="11" spans="1:8" ht="15.95">
      <c r="A11" s="1030"/>
      <c r="B11" s="900" t="s">
        <v>20</v>
      </c>
      <c r="C11" s="606" t="s">
        <v>3002</v>
      </c>
      <c r="D11" s="607" t="s">
        <v>3003</v>
      </c>
      <c r="E11" s="519"/>
      <c r="F11" s="1034">
        <v>1</v>
      </c>
      <c r="G11" s="1035"/>
    </row>
    <row r="12" spans="1:8" ht="15.95">
      <c r="A12" s="1030"/>
      <c r="B12" s="259" t="s">
        <v>20</v>
      </c>
      <c r="C12" s="260" t="s">
        <v>3004</v>
      </c>
      <c r="D12" s="231" t="s">
        <v>3005</v>
      </c>
      <c r="E12" s="512"/>
      <c r="F12" s="1036">
        <v>1</v>
      </c>
      <c r="G12" s="1037"/>
    </row>
    <row r="13" spans="1:8" ht="15.95">
      <c r="A13" s="1030"/>
      <c r="B13" s="259" t="s">
        <v>20</v>
      </c>
      <c r="C13" s="260" t="s">
        <v>3002</v>
      </c>
      <c r="D13" s="231" t="s">
        <v>3006</v>
      </c>
      <c r="E13" s="512"/>
      <c r="F13" s="1036">
        <v>1</v>
      </c>
      <c r="G13" s="1037"/>
    </row>
    <row r="14" spans="1:8" ht="15.95">
      <c r="A14" s="1030"/>
      <c r="B14" s="259" t="s">
        <v>20</v>
      </c>
      <c r="C14" s="260" t="s">
        <v>3002</v>
      </c>
      <c r="D14" s="231" t="s">
        <v>3007</v>
      </c>
      <c r="E14" s="512"/>
      <c r="F14" s="1036">
        <v>2</v>
      </c>
      <c r="G14" s="1037"/>
    </row>
    <row r="15" spans="1:8" ht="15.95">
      <c r="A15" s="1030"/>
      <c r="B15" s="259" t="s">
        <v>20</v>
      </c>
      <c r="C15" s="260" t="s">
        <v>3002</v>
      </c>
      <c r="D15" s="231" t="s">
        <v>3008</v>
      </c>
      <c r="E15" s="512"/>
      <c r="F15" s="1036">
        <v>1</v>
      </c>
      <c r="G15" s="1037"/>
    </row>
    <row r="16" spans="1:8" ht="15.95">
      <c r="A16" s="1030"/>
      <c r="B16" s="259" t="s">
        <v>20</v>
      </c>
      <c r="C16" s="260" t="s">
        <v>3004</v>
      </c>
      <c r="D16" s="231" t="s">
        <v>3009</v>
      </c>
      <c r="E16" s="512"/>
      <c r="F16" s="1036">
        <v>2</v>
      </c>
      <c r="G16" s="1037"/>
    </row>
    <row r="17" spans="1:7" ht="15.95">
      <c r="A17" s="1030"/>
      <c r="B17" s="259" t="s">
        <v>20</v>
      </c>
      <c r="C17" s="260" t="s">
        <v>3004</v>
      </c>
      <c r="D17" s="231" t="s">
        <v>3010</v>
      </c>
      <c r="E17" s="512"/>
      <c r="F17" s="1036">
        <v>2</v>
      </c>
      <c r="G17" s="1037"/>
    </row>
    <row r="18" spans="1:7" ht="15.95">
      <c r="A18" s="1030"/>
      <c r="B18" s="259" t="s">
        <v>20</v>
      </c>
      <c r="C18" s="260" t="s">
        <v>3004</v>
      </c>
      <c r="D18" s="231" t="s">
        <v>3011</v>
      </c>
      <c r="E18" s="512"/>
      <c r="F18" s="1036">
        <v>3</v>
      </c>
      <c r="G18" s="1037"/>
    </row>
    <row r="19" spans="1:7" ht="15.95">
      <c r="A19" s="1030"/>
      <c r="B19" s="259" t="s">
        <v>20</v>
      </c>
      <c r="C19" s="260" t="s">
        <v>3002</v>
      </c>
      <c r="D19" s="231" t="s">
        <v>3012</v>
      </c>
      <c r="E19" s="512"/>
      <c r="F19" s="1036">
        <v>2</v>
      </c>
      <c r="G19" s="1037"/>
    </row>
    <row r="20" spans="1:7" ht="15.95">
      <c r="A20" s="1030"/>
      <c r="B20" s="259" t="s">
        <v>20</v>
      </c>
      <c r="C20" s="260" t="s">
        <v>3002</v>
      </c>
      <c r="D20" s="231" t="s">
        <v>3013</v>
      </c>
      <c r="E20" s="512"/>
      <c r="F20" s="1036">
        <v>2</v>
      </c>
      <c r="G20" s="1037"/>
    </row>
    <row r="21" spans="1:7" ht="15.95">
      <c r="A21" s="1030"/>
      <c r="B21" s="259" t="s">
        <v>20</v>
      </c>
      <c r="C21" s="260" t="s">
        <v>3002</v>
      </c>
      <c r="D21" s="231" t="s">
        <v>3014</v>
      </c>
      <c r="E21" s="512"/>
      <c r="F21" s="1036">
        <v>4</v>
      </c>
      <c r="G21" s="1037"/>
    </row>
    <row r="22" spans="1:7" ht="15.95">
      <c r="A22" s="1030"/>
      <c r="B22" s="259" t="s">
        <v>20</v>
      </c>
      <c r="C22" s="260" t="s">
        <v>3002</v>
      </c>
      <c r="D22" s="231" t="s">
        <v>3015</v>
      </c>
      <c r="E22" s="512"/>
      <c r="F22" s="1036">
        <v>2</v>
      </c>
      <c r="G22" s="1037"/>
    </row>
    <row r="23" spans="1:7" ht="15.95">
      <c r="A23" s="1030"/>
      <c r="B23" s="259" t="s">
        <v>20</v>
      </c>
      <c r="C23" s="260" t="s">
        <v>3004</v>
      </c>
      <c r="D23" s="231" t="s">
        <v>3016</v>
      </c>
      <c r="E23" s="512"/>
      <c r="F23" s="1036">
        <v>4</v>
      </c>
      <c r="G23" s="1037"/>
    </row>
    <row r="24" spans="1:7" ht="15.95">
      <c r="A24" s="1030"/>
      <c r="B24" s="259" t="s">
        <v>20</v>
      </c>
      <c r="C24" s="260" t="s">
        <v>3004</v>
      </c>
      <c r="D24" s="231" t="s">
        <v>3017</v>
      </c>
      <c r="E24" s="512"/>
      <c r="F24" s="1036">
        <v>4</v>
      </c>
      <c r="G24" s="1037"/>
    </row>
    <row r="25" spans="1:7" ht="15.95">
      <c r="A25" s="1030"/>
      <c r="B25" s="259" t="s">
        <v>20</v>
      </c>
      <c r="C25" s="260" t="s">
        <v>3002</v>
      </c>
      <c r="D25" s="231" t="s">
        <v>3018</v>
      </c>
      <c r="E25" s="512"/>
      <c r="F25" s="1036">
        <v>1</v>
      </c>
      <c r="G25" s="1037"/>
    </row>
    <row r="26" spans="1:7" ht="15.95">
      <c r="A26" s="1030"/>
      <c r="B26" s="259" t="s">
        <v>20</v>
      </c>
      <c r="C26" s="260" t="s">
        <v>3004</v>
      </c>
      <c r="D26" s="231" t="s">
        <v>3019</v>
      </c>
      <c r="E26" s="512"/>
      <c r="F26" s="1036">
        <v>4</v>
      </c>
      <c r="G26" s="1037"/>
    </row>
    <row r="27" spans="1:7" ht="15.95">
      <c r="A27" s="1030"/>
      <c r="B27" s="259" t="s">
        <v>20</v>
      </c>
      <c r="C27" s="260" t="s">
        <v>3002</v>
      </c>
      <c r="D27" s="231" t="s">
        <v>3020</v>
      </c>
      <c r="E27" s="512"/>
      <c r="F27" s="1036">
        <v>4</v>
      </c>
      <c r="G27" s="1037"/>
    </row>
    <row r="28" spans="1:7" ht="15.95">
      <c r="A28" s="1030"/>
      <c r="B28" s="259" t="s">
        <v>20</v>
      </c>
      <c r="C28" s="260" t="s">
        <v>3002</v>
      </c>
      <c r="D28" s="231" t="s">
        <v>3021</v>
      </c>
      <c r="E28" s="512"/>
      <c r="F28" s="1036">
        <v>4</v>
      </c>
      <c r="G28" s="1037"/>
    </row>
    <row r="29" spans="1:7" ht="15.95">
      <c r="A29" s="1030"/>
      <c r="B29" s="259" t="s">
        <v>20</v>
      </c>
      <c r="C29" s="260" t="s">
        <v>3004</v>
      </c>
      <c r="D29" s="231" t="s">
        <v>3022</v>
      </c>
      <c r="E29" s="512"/>
      <c r="F29" s="1036">
        <v>6</v>
      </c>
      <c r="G29" s="1037"/>
    </row>
    <row r="30" spans="1:7" ht="15.95">
      <c r="A30" s="1030"/>
      <c r="B30" s="259" t="s">
        <v>20</v>
      </c>
      <c r="C30" s="260" t="s">
        <v>3002</v>
      </c>
      <c r="D30" s="231" t="s">
        <v>3023</v>
      </c>
      <c r="E30" s="512"/>
      <c r="F30" s="1036">
        <v>4</v>
      </c>
      <c r="G30" s="1037"/>
    </row>
    <row r="31" spans="1:7" ht="15.95">
      <c r="A31" s="1030"/>
      <c r="B31" s="259" t="s">
        <v>20</v>
      </c>
      <c r="C31" s="260" t="s">
        <v>3002</v>
      </c>
      <c r="D31" s="231" t="s">
        <v>3024</v>
      </c>
      <c r="E31" s="512"/>
      <c r="F31" s="1036">
        <v>4</v>
      </c>
      <c r="G31" s="1037"/>
    </row>
    <row r="32" spans="1:7" ht="15.95">
      <c r="A32" s="1030"/>
      <c r="B32" s="259" t="s">
        <v>20</v>
      </c>
      <c r="C32" s="260" t="s">
        <v>3002</v>
      </c>
      <c r="D32" s="231" t="s">
        <v>3025</v>
      </c>
      <c r="E32" s="512"/>
      <c r="F32" s="1036">
        <v>1</v>
      </c>
      <c r="G32" s="1037"/>
    </row>
    <row r="33" spans="1:7" ht="15.95">
      <c r="A33" s="1030"/>
      <c r="B33" s="259" t="s">
        <v>20</v>
      </c>
      <c r="C33" s="260" t="s">
        <v>3002</v>
      </c>
      <c r="D33" s="231" t="s">
        <v>3026</v>
      </c>
      <c r="E33" s="512"/>
      <c r="F33" s="1036">
        <v>2</v>
      </c>
      <c r="G33" s="1037"/>
    </row>
    <row r="34" spans="1:7" ht="15.95">
      <c r="A34" s="1030"/>
      <c r="B34" s="259" t="s">
        <v>20</v>
      </c>
      <c r="C34" s="260" t="s">
        <v>3004</v>
      </c>
      <c r="D34" s="231" t="s">
        <v>3027</v>
      </c>
      <c r="E34" s="512"/>
      <c r="F34" s="1036">
        <v>8</v>
      </c>
      <c r="G34" s="1037"/>
    </row>
    <row r="35" spans="1:7" ht="15.95">
      <c r="A35" s="1030"/>
      <c r="B35" s="259" t="s">
        <v>20</v>
      </c>
      <c r="C35" s="260" t="s">
        <v>3004</v>
      </c>
      <c r="D35" s="231" t="s">
        <v>3028</v>
      </c>
      <c r="E35" s="512"/>
      <c r="F35" s="1036">
        <v>8</v>
      </c>
      <c r="G35" s="1037"/>
    </row>
    <row r="36" spans="1:7" ht="15.95">
      <c r="A36" s="1030"/>
      <c r="B36" s="259" t="s">
        <v>20</v>
      </c>
      <c r="C36" s="260" t="s">
        <v>3002</v>
      </c>
      <c r="D36" s="231" t="s">
        <v>3029</v>
      </c>
      <c r="E36" s="512"/>
      <c r="F36" s="1036">
        <v>8</v>
      </c>
      <c r="G36" s="1037"/>
    </row>
    <row r="37" spans="1:7" ht="15.95">
      <c r="A37" s="1030"/>
      <c r="B37" s="259" t="s">
        <v>20</v>
      </c>
      <c r="C37" s="260" t="s">
        <v>3002</v>
      </c>
      <c r="D37" s="231" t="s">
        <v>3030</v>
      </c>
      <c r="E37" s="512"/>
      <c r="F37" s="1036">
        <v>2</v>
      </c>
      <c r="G37" s="1037"/>
    </row>
    <row r="38" spans="1:7" ht="15.95">
      <c r="A38" s="1030"/>
      <c r="B38" s="259" t="s">
        <v>20</v>
      </c>
      <c r="C38" s="260" t="s">
        <v>3002</v>
      </c>
      <c r="D38" s="231" t="s">
        <v>3031</v>
      </c>
      <c r="E38" s="512"/>
      <c r="F38" s="1036">
        <v>2</v>
      </c>
      <c r="G38" s="1037"/>
    </row>
    <row r="39" spans="1:7" ht="15.95">
      <c r="A39" s="1030"/>
      <c r="B39" s="259" t="s">
        <v>23</v>
      </c>
      <c r="C39" s="260" t="s">
        <v>3002</v>
      </c>
      <c r="D39" s="231" t="s">
        <v>3032</v>
      </c>
      <c r="E39" s="512"/>
      <c r="F39" s="1036">
        <v>1</v>
      </c>
      <c r="G39" s="1037"/>
    </row>
    <row r="40" spans="1:7" ht="15.95">
      <c r="A40" s="1030"/>
      <c r="B40" s="259" t="s">
        <v>23</v>
      </c>
      <c r="C40" s="260" t="s">
        <v>3002</v>
      </c>
      <c r="D40" s="231" t="s">
        <v>3003</v>
      </c>
      <c r="E40" s="512"/>
      <c r="F40" s="1036">
        <v>1</v>
      </c>
      <c r="G40" s="1037"/>
    </row>
    <row r="41" spans="1:7" ht="15.95">
      <c r="A41" s="1030"/>
      <c r="B41" s="259" t="s">
        <v>23</v>
      </c>
      <c r="C41" s="260" t="s">
        <v>3004</v>
      </c>
      <c r="D41" s="231" t="s">
        <v>3005</v>
      </c>
      <c r="E41" s="512"/>
      <c r="F41" s="1036">
        <v>1</v>
      </c>
      <c r="G41" s="1037"/>
    </row>
    <row r="42" spans="1:7" ht="15.95">
      <c r="A42" s="1030"/>
      <c r="B42" s="259" t="s">
        <v>23</v>
      </c>
      <c r="C42" s="260" t="s">
        <v>3002</v>
      </c>
      <c r="D42" s="231" t="s">
        <v>3006</v>
      </c>
      <c r="E42" s="512"/>
      <c r="F42" s="1036">
        <v>1</v>
      </c>
      <c r="G42" s="1037"/>
    </row>
    <row r="43" spans="1:7" ht="15.95">
      <c r="A43" s="1030"/>
      <c r="B43" s="259" t="s">
        <v>23</v>
      </c>
      <c r="C43" s="260" t="s">
        <v>3002</v>
      </c>
      <c r="D43" s="231" t="s">
        <v>3033</v>
      </c>
      <c r="E43" s="512"/>
      <c r="F43" s="1036">
        <v>2</v>
      </c>
      <c r="G43" s="1037"/>
    </row>
    <row r="44" spans="1:7" ht="15.95">
      <c r="A44" s="1030"/>
      <c r="B44" s="259" t="s">
        <v>23</v>
      </c>
      <c r="C44" s="260" t="s">
        <v>3002</v>
      </c>
      <c r="D44" s="231" t="s">
        <v>3007</v>
      </c>
      <c r="E44" s="512"/>
      <c r="F44" s="1036">
        <v>2</v>
      </c>
      <c r="G44" s="1037"/>
    </row>
    <row r="45" spans="1:7" ht="15.95">
      <c r="A45" s="1030"/>
      <c r="B45" s="259" t="s">
        <v>23</v>
      </c>
      <c r="C45" s="260" t="s">
        <v>3002</v>
      </c>
      <c r="D45" s="231" t="s">
        <v>3008</v>
      </c>
      <c r="E45" s="512"/>
      <c r="F45" s="1036">
        <v>1</v>
      </c>
      <c r="G45" s="1037"/>
    </row>
    <row r="46" spans="1:7" ht="15.95">
      <c r="A46" s="1030"/>
      <c r="B46" s="259" t="s">
        <v>23</v>
      </c>
      <c r="C46" s="260" t="s">
        <v>3004</v>
      </c>
      <c r="D46" s="231" t="s">
        <v>3009</v>
      </c>
      <c r="E46" s="512"/>
      <c r="F46" s="1036">
        <v>2</v>
      </c>
      <c r="G46" s="1037"/>
    </row>
    <row r="47" spans="1:7" ht="15.95">
      <c r="A47" s="1030"/>
      <c r="B47" s="259" t="s">
        <v>23</v>
      </c>
      <c r="C47" s="260" t="s">
        <v>3004</v>
      </c>
      <c r="D47" s="231" t="s">
        <v>3010</v>
      </c>
      <c r="E47" s="512"/>
      <c r="F47" s="1036">
        <v>2</v>
      </c>
      <c r="G47" s="1037"/>
    </row>
    <row r="48" spans="1:7" ht="15.95">
      <c r="A48" s="1030"/>
      <c r="B48" s="259" t="s">
        <v>26</v>
      </c>
      <c r="C48" s="260" t="s">
        <v>3002</v>
      </c>
      <c r="D48" s="231" t="s">
        <v>3032</v>
      </c>
      <c r="E48" s="512"/>
      <c r="F48" s="1036">
        <v>1</v>
      </c>
      <c r="G48" s="1037"/>
    </row>
    <row r="49" spans="1:7" ht="15.95">
      <c r="A49" s="1030"/>
      <c r="B49" s="259" t="s">
        <v>26</v>
      </c>
      <c r="C49" s="260" t="s">
        <v>3002</v>
      </c>
      <c r="D49" s="231" t="s">
        <v>3003</v>
      </c>
      <c r="E49" s="512"/>
      <c r="F49" s="1036">
        <v>1</v>
      </c>
      <c r="G49" s="1037"/>
    </row>
    <row r="50" spans="1:7" ht="15.95">
      <c r="A50" s="1030"/>
      <c r="B50" s="259" t="s">
        <v>26</v>
      </c>
      <c r="C50" s="260" t="s">
        <v>3004</v>
      </c>
      <c r="D50" s="231" t="s">
        <v>3005</v>
      </c>
      <c r="E50" s="512"/>
      <c r="F50" s="1036">
        <v>1</v>
      </c>
      <c r="G50" s="1037"/>
    </row>
    <row r="51" spans="1:7" ht="15.95">
      <c r="A51" s="1030"/>
      <c r="B51" s="259" t="s">
        <v>26</v>
      </c>
      <c r="C51" s="260" t="s">
        <v>3002</v>
      </c>
      <c r="D51" s="231" t="s">
        <v>3006</v>
      </c>
      <c r="E51" s="512"/>
      <c r="F51" s="1036">
        <v>1</v>
      </c>
      <c r="G51" s="1037"/>
    </row>
    <row r="52" spans="1:7" ht="15.95">
      <c r="A52" s="1030"/>
      <c r="B52" s="259" t="s">
        <v>26</v>
      </c>
      <c r="C52" s="260" t="s">
        <v>3002</v>
      </c>
      <c r="D52" s="231" t="s">
        <v>3033</v>
      </c>
      <c r="E52" s="512"/>
      <c r="F52" s="1036">
        <v>2</v>
      </c>
      <c r="G52" s="1037"/>
    </row>
    <row r="53" spans="1:7" ht="15.95">
      <c r="A53" s="1030"/>
      <c r="B53" s="259" t="s">
        <v>26</v>
      </c>
      <c r="C53" s="260" t="s">
        <v>3002</v>
      </c>
      <c r="D53" s="231" t="s">
        <v>3007</v>
      </c>
      <c r="E53" s="512"/>
      <c r="F53" s="1036">
        <v>2</v>
      </c>
      <c r="G53" s="1037"/>
    </row>
    <row r="54" spans="1:7" ht="15.95">
      <c r="A54" s="1030"/>
      <c r="B54" s="259" t="s">
        <v>26</v>
      </c>
      <c r="C54" s="260" t="s">
        <v>3002</v>
      </c>
      <c r="D54" s="231" t="s">
        <v>3008</v>
      </c>
      <c r="E54" s="512"/>
      <c r="F54" s="1036">
        <v>1</v>
      </c>
      <c r="G54" s="1037"/>
    </row>
    <row r="55" spans="1:7" ht="15.95">
      <c r="A55" s="1030"/>
      <c r="B55" s="259" t="s">
        <v>26</v>
      </c>
      <c r="C55" s="260" t="s">
        <v>3004</v>
      </c>
      <c r="D55" s="231" t="s">
        <v>3009</v>
      </c>
      <c r="E55" s="512"/>
      <c r="F55" s="1036">
        <v>2</v>
      </c>
      <c r="G55" s="1037"/>
    </row>
    <row r="56" spans="1:7" ht="15.95">
      <c r="A56" s="1030"/>
      <c r="B56" s="259" t="s">
        <v>26</v>
      </c>
      <c r="C56" s="260" t="s">
        <v>3004</v>
      </c>
      <c r="D56" s="231" t="s">
        <v>3010</v>
      </c>
      <c r="E56" s="512"/>
      <c r="F56" s="1036">
        <v>2</v>
      </c>
      <c r="G56" s="1037"/>
    </row>
    <row r="57" spans="1:7" ht="15.95">
      <c r="A57" s="1030"/>
      <c r="B57" s="259" t="s">
        <v>26</v>
      </c>
      <c r="C57" s="260" t="s">
        <v>3004</v>
      </c>
      <c r="D57" s="231" t="s">
        <v>3011</v>
      </c>
      <c r="E57" s="512"/>
      <c r="F57" s="1036">
        <v>3</v>
      </c>
      <c r="G57" s="1037"/>
    </row>
    <row r="58" spans="1:7" ht="15.95">
      <c r="A58" s="1030"/>
      <c r="B58" s="259" t="s">
        <v>26</v>
      </c>
      <c r="C58" s="260" t="s">
        <v>3002</v>
      </c>
      <c r="D58" s="231" t="s">
        <v>3012</v>
      </c>
      <c r="E58" s="512"/>
      <c r="F58" s="1036">
        <v>2</v>
      </c>
      <c r="G58" s="1037"/>
    </row>
    <row r="59" spans="1:7" ht="15.95">
      <c r="A59" s="1030"/>
      <c r="B59" s="259" t="s">
        <v>26</v>
      </c>
      <c r="C59" s="260" t="s">
        <v>3002</v>
      </c>
      <c r="D59" s="231" t="s">
        <v>3013</v>
      </c>
      <c r="E59" s="512"/>
      <c r="F59" s="1036">
        <v>2</v>
      </c>
      <c r="G59" s="1037"/>
    </row>
    <row r="60" spans="1:7" ht="15.95">
      <c r="A60" s="1030"/>
      <c r="B60" s="259" t="s">
        <v>33</v>
      </c>
      <c r="C60" s="260" t="s">
        <v>3002</v>
      </c>
      <c r="D60" s="231" t="s">
        <v>3007</v>
      </c>
      <c r="E60" s="512"/>
      <c r="F60" s="1036">
        <v>2</v>
      </c>
      <c r="G60" s="1037"/>
    </row>
    <row r="61" spans="1:7" ht="15.95">
      <c r="A61" s="1030"/>
      <c r="B61" s="259" t="s">
        <v>33</v>
      </c>
      <c r="C61" s="260" t="s">
        <v>3002</v>
      </c>
      <c r="D61" s="231" t="s">
        <v>3008</v>
      </c>
      <c r="E61" s="512"/>
      <c r="F61" s="1036">
        <v>1</v>
      </c>
      <c r="G61" s="1037"/>
    </row>
    <row r="62" spans="1:7" ht="15.95">
      <c r="A62" s="1030"/>
      <c r="B62" s="259" t="s">
        <v>33</v>
      </c>
      <c r="C62" s="260" t="s">
        <v>3004</v>
      </c>
      <c r="D62" s="231" t="s">
        <v>3009</v>
      </c>
      <c r="E62" s="512"/>
      <c r="F62" s="1036">
        <v>2</v>
      </c>
      <c r="G62" s="1037"/>
    </row>
    <row r="63" spans="1:7" ht="15.95">
      <c r="A63" s="1030"/>
      <c r="B63" s="259" t="s">
        <v>33</v>
      </c>
      <c r="C63" s="260" t="s">
        <v>3004</v>
      </c>
      <c r="D63" s="231" t="s">
        <v>3010</v>
      </c>
      <c r="E63" s="512"/>
      <c r="F63" s="1036">
        <v>2</v>
      </c>
      <c r="G63" s="1037"/>
    </row>
    <row r="64" spans="1:7" ht="15.95">
      <c r="A64" s="1030"/>
      <c r="B64" s="259" t="s">
        <v>33</v>
      </c>
      <c r="C64" s="260" t="s">
        <v>3004</v>
      </c>
      <c r="D64" s="231" t="s">
        <v>3011</v>
      </c>
      <c r="E64" s="512"/>
      <c r="F64" s="1036">
        <v>3</v>
      </c>
      <c r="G64" s="1037"/>
    </row>
    <row r="65" spans="1:7" ht="15.95">
      <c r="A65" s="1030"/>
      <c r="B65" s="259" t="s">
        <v>33</v>
      </c>
      <c r="C65" s="260" t="s">
        <v>3002</v>
      </c>
      <c r="D65" s="231" t="s">
        <v>3012</v>
      </c>
      <c r="E65" s="512"/>
      <c r="F65" s="1036">
        <v>2</v>
      </c>
      <c r="G65" s="1037"/>
    </row>
    <row r="66" spans="1:7" ht="15.95">
      <c r="A66" s="1030"/>
      <c r="B66" s="259" t="s">
        <v>33</v>
      </c>
      <c r="C66" s="260" t="s">
        <v>3002</v>
      </c>
      <c r="D66" s="231" t="s">
        <v>3013</v>
      </c>
      <c r="E66" s="512"/>
      <c r="F66" s="1036">
        <v>2</v>
      </c>
      <c r="G66" s="1037"/>
    </row>
    <row r="67" spans="1:7" ht="15.95">
      <c r="A67" s="1030"/>
      <c r="B67" s="259" t="s">
        <v>33</v>
      </c>
      <c r="C67" s="260" t="s">
        <v>3002</v>
      </c>
      <c r="D67" s="231" t="s">
        <v>3034</v>
      </c>
      <c r="E67" s="512"/>
      <c r="F67" s="1036">
        <v>4</v>
      </c>
      <c r="G67" s="1037"/>
    </row>
    <row r="68" spans="1:7" ht="15.95">
      <c r="A68" s="1030"/>
      <c r="B68" s="259" t="s">
        <v>33</v>
      </c>
      <c r="C68" s="260" t="s">
        <v>3002</v>
      </c>
      <c r="D68" s="231" t="s">
        <v>3015</v>
      </c>
      <c r="E68" s="512"/>
      <c r="F68" s="1036">
        <v>2</v>
      </c>
      <c r="G68" s="1037"/>
    </row>
    <row r="69" spans="1:7" ht="15.95">
      <c r="A69" s="1030"/>
      <c r="B69" s="259" t="s">
        <v>33</v>
      </c>
      <c r="C69" s="260" t="s">
        <v>3004</v>
      </c>
      <c r="D69" s="231" t="s">
        <v>3016</v>
      </c>
      <c r="E69" s="512"/>
      <c r="F69" s="1036">
        <v>4</v>
      </c>
      <c r="G69" s="1037"/>
    </row>
    <row r="70" spans="1:7" ht="15.95">
      <c r="A70" s="1030" t="s">
        <v>133</v>
      </c>
      <c r="B70" s="259" t="s">
        <v>33</v>
      </c>
      <c r="C70" s="260" t="s">
        <v>3004</v>
      </c>
      <c r="D70" s="231" t="s">
        <v>3017</v>
      </c>
      <c r="E70" s="512"/>
      <c r="F70" s="1036">
        <v>4</v>
      </c>
      <c r="G70" s="1037"/>
    </row>
    <row r="71" spans="1:7" ht="15.95">
      <c r="A71" s="1030"/>
      <c r="B71" s="259" t="s">
        <v>33</v>
      </c>
      <c r="C71" s="260" t="s">
        <v>3002</v>
      </c>
      <c r="D71" s="231" t="s">
        <v>3018</v>
      </c>
      <c r="E71" s="512"/>
      <c r="F71" s="1036">
        <v>1</v>
      </c>
      <c r="G71" s="1037"/>
    </row>
    <row r="72" spans="1:7" ht="15.95">
      <c r="A72" s="1030"/>
      <c r="B72" s="259" t="s">
        <v>33</v>
      </c>
      <c r="C72" s="260" t="s">
        <v>3004</v>
      </c>
      <c r="D72" s="231" t="s">
        <v>3019</v>
      </c>
      <c r="E72" s="512"/>
      <c r="F72" s="1036">
        <v>4</v>
      </c>
      <c r="G72" s="1037"/>
    </row>
    <row r="73" spans="1:7" ht="15.95">
      <c r="A73" s="1030"/>
      <c r="B73" s="259" t="s">
        <v>33</v>
      </c>
      <c r="C73" s="260" t="s">
        <v>3002</v>
      </c>
      <c r="D73" s="231" t="s">
        <v>3020</v>
      </c>
      <c r="E73" s="512"/>
      <c r="F73" s="1036">
        <v>4</v>
      </c>
      <c r="G73" s="1037"/>
    </row>
    <row r="74" spans="1:7" ht="15.95">
      <c r="A74" s="1030"/>
      <c r="B74" s="259" t="s">
        <v>33</v>
      </c>
      <c r="C74" s="260" t="s">
        <v>3002</v>
      </c>
      <c r="D74" s="231" t="s">
        <v>3021</v>
      </c>
      <c r="E74" s="512"/>
      <c r="F74" s="1036">
        <v>4</v>
      </c>
      <c r="G74" s="1037"/>
    </row>
    <row r="75" spans="1:7" ht="15.95">
      <c r="A75" s="1030"/>
      <c r="B75" s="259" t="s">
        <v>33</v>
      </c>
      <c r="C75" s="260" t="s">
        <v>3004</v>
      </c>
      <c r="D75" s="231" t="s">
        <v>3022</v>
      </c>
      <c r="E75" s="512"/>
      <c r="F75" s="1036">
        <v>6</v>
      </c>
      <c r="G75" s="1037"/>
    </row>
    <row r="76" spans="1:7" ht="15.95">
      <c r="A76" s="1030"/>
      <c r="B76" s="259" t="s">
        <v>33</v>
      </c>
      <c r="C76" s="260" t="s">
        <v>3002</v>
      </c>
      <c r="D76" s="231" t="s">
        <v>3023</v>
      </c>
      <c r="E76" s="512"/>
      <c r="F76" s="1036">
        <v>4</v>
      </c>
      <c r="G76" s="1037"/>
    </row>
    <row r="77" spans="1:7" ht="15.95">
      <c r="A77" s="1030"/>
      <c r="B77" s="259" t="s">
        <v>3035</v>
      </c>
      <c r="C77" s="260" t="s">
        <v>3004</v>
      </c>
      <c r="D77" s="231" t="s">
        <v>3005</v>
      </c>
      <c r="E77" s="512"/>
      <c r="F77" s="1036">
        <v>1</v>
      </c>
      <c r="G77" s="1037"/>
    </row>
    <row r="78" spans="1:7" ht="15.95">
      <c r="A78" s="1030"/>
      <c r="B78" s="259" t="s">
        <v>3035</v>
      </c>
      <c r="C78" s="260" t="s">
        <v>3002</v>
      </c>
      <c r="D78" s="231" t="s">
        <v>3006</v>
      </c>
      <c r="E78" s="512"/>
      <c r="F78" s="1036">
        <v>1</v>
      </c>
      <c r="G78" s="1037"/>
    </row>
    <row r="79" spans="1:7" ht="15.95">
      <c r="A79" s="1030"/>
      <c r="B79" s="259" t="s">
        <v>3035</v>
      </c>
      <c r="C79" s="260" t="s">
        <v>3002</v>
      </c>
      <c r="D79" s="231" t="s">
        <v>3007</v>
      </c>
      <c r="E79" s="512"/>
      <c r="F79" s="1036">
        <v>2</v>
      </c>
      <c r="G79" s="1037"/>
    </row>
    <row r="80" spans="1:7" ht="15.95">
      <c r="A80" s="1030"/>
      <c r="B80" s="259" t="s">
        <v>3035</v>
      </c>
      <c r="C80" s="260" t="s">
        <v>3002</v>
      </c>
      <c r="D80" s="231" t="s">
        <v>3008</v>
      </c>
      <c r="E80" s="512"/>
      <c r="F80" s="1036">
        <v>1</v>
      </c>
      <c r="G80" s="1037"/>
    </row>
    <row r="81" spans="1:7" ht="15.95">
      <c r="A81" s="1030"/>
      <c r="B81" s="259" t="s">
        <v>3035</v>
      </c>
      <c r="C81" s="260" t="s">
        <v>3004</v>
      </c>
      <c r="D81" s="231" t="s">
        <v>3009</v>
      </c>
      <c r="E81" s="512"/>
      <c r="F81" s="1036">
        <v>2</v>
      </c>
      <c r="G81" s="1037"/>
    </row>
    <row r="82" spans="1:7" ht="15.95">
      <c r="A82" s="1030"/>
      <c r="B82" s="259" t="s">
        <v>3035</v>
      </c>
      <c r="C82" s="260" t="s">
        <v>3004</v>
      </c>
      <c r="D82" s="231" t="s">
        <v>3010</v>
      </c>
      <c r="E82" s="512"/>
      <c r="F82" s="1036">
        <v>2</v>
      </c>
      <c r="G82" s="1037"/>
    </row>
    <row r="83" spans="1:7" ht="15.95">
      <c r="A83" s="1030"/>
      <c r="B83" s="259" t="s">
        <v>3035</v>
      </c>
      <c r="C83" s="260" t="s">
        <v>3004</v>
      </c>
      <c r="D83" s="231" t="s">
        <v>3036</v>
      </c>
      <c r="E83" s="512"/>
      <c r="F83" s="1036">
        <v>3</v>
      </c>
      <c r="G83" s="1037"/>
    </row>
    <row r="84" spans="1:7" ht="15.95">
      <c r="A84" s="1030"/>
      <c r="B84" s="259" t="s">
        <v>3035</v>
      </c>
      <c r="C84" s="260" t="s">
        <v>3002</v>
      </c>
      <c r="D84" s="231" t="s">
        <v>3012</v>
      </c>
      <c r="E84" s="512"/>
      <c r="F84" s="1036">
        <v>2</v>
      </c>
      <c r="G84" s="1037"/>
    </row>
    <row r="85" spans="1:7" ht="15.95">
      <c r="A85" s="1030"/>
      <c r="B85" s="259" t="s">
        <v>3035</v>
      </c>
      <c r="C85" s="260" t="s">
        <v>3002</v>
      </c>
      <c r="D85" s="231" t="s">
        <v>3013</v>
      </c>
      <c r="E85" s="512"/>
      <c r="F85" s="1036">
        <v>2</v>
      </c>
      <c r="G85" s="1037"/>
    </row>
    <row r="86" spans="1:7" ht="15.95">
      <c r="A86" s="1030"/>
      <c r="B86" s="259" t="s">
        <v>3035</v>
      </c>
      <c r="C86" s="260" t="s">
        <v>3002</v>
      </c>
      <c r="D86" s="231" t="s">
        <v>3014</v>
      </c>
      <c r="E86" s="512"/>
      <c r="F86" s="1036">
        <v>4</v>
      </c>
      <c r="G86" s="1037"/>
    </row>
    <row r="87" spans="1:7" ht="15.95">
      <c r="A87" s="1030"/>
      <c r="B87" s="259" t="s">
        <v>3035</v>
      </c>
      <c r="C87" s="260" t="s">
        <v>3002</v>
      </c>
      <c r="D87" s="231" t="s">
        <v>3015</v>
      </c>
      <c r="E87" s="512"/>
      <c r="F87" s="1036">
        <v>2</v>
      </c>
      <c r="G87" s="1037"/>
    </row>
    <row r="88" spans="1:7" ht="15.95">
      <c r="A88" s="1030"/>
      <c r="B88" s="259" t="s">
        <v>3035</v>
      </c>
      <c r="C88" s="260" t="s">
        <v>3004</v>
      </c>
      <c r="D88" s="231" t="s">
        <v>3016</v>
      </c>
      <c r="E88" s="512"/>
      <c r="F88" s="1036">
        <v>4</v>
      </c>
      <c r="G88" s="1037"/>
    </row>
    <row r="89" spans="1:7" ht="15.95">
      <c r="A89" s="1030"/>
      <c r="B89" s="259" t="s">
        <v>3035</v>
      </c>
      <c r="C89" s="260" t="s">
        <v>3004</v>
      </c>
      <c r="D89" s="231" t="s">
        <v>3017</v>
      </c>
      <c r="E89" s="512"/>
      <c r="F89" s="1036">
        <v>4</v>
      </c>
      <c r="G89" s="1037"/>
    </row>
    <row r="90" spans="1:7" ht="15.95">
      <c r="A90" s="1030"/>
      <c r="B90" s="259" t="s">
        <v>3035</v>
      </c>
      <c r="C90" s="260" t="s">
        <v>3002</v>
      </c>
      <c r="D90" s="231" t="s">
        <v>3018</v>
      </c>
      <c r="E90" s="512"/>
      <c r="F90" s="1036">
        <v>1</v>
      </c>
      <c r="G90" s="1037"/>
    </row>
    <row r="91" spans="1:7" ht="15.95">
      <c r="A91" s="1030"/>
      <c r="B91" s="259" t="s">
        <v>3035</v>
      </c>
      <c r="C91" s="260" t="s">
        <v>3002</v>
      </c>
      <c r="D91" s="231" t="s">
        <v>3020</v>
      </c>
      <c r="E91" s="512"/>
      <c r="F91" s="1036">
        <v>4</v>
      </c>
      <c r="G91" s="1037"/>
    </row>
    <row r="92" spans="1:7" ht="15.95">
      <c r="A92" s="1030"/>
      <c r="B92" s="259" t="s">
        <v>3035</v>
      </c>
      <c r="C92" s="260" t="s">
        <v>3002</v>
      </c>
      <c r="D92" s="231" t="s">
        <v>3021</v>
      </c>
      <c r="E92" s="512"/>
      <c r="F92" s="1036">
        <v>4</v>
      </c>
      <c r="G92" s="1037"/>
    </row>
    <row r="93" spans="1:7" ht="15.95">
      <c r="A93" s="1030"/>
      <c r="B93" s="259" t="s">
        <v>3035</v>
      </c>
      <c r="C93" s="260" t="s">
        <v>3002</v>
      </c>
      <c r="D93" s="231" t="s">
        <v>3023</v>
      </c>
      <c r="E93" s="512"/>
      <c r="F93" s="1036">
        <v>4</v>
      </c>
      <c r="G93" s="1037"/>
    </row>
    <row r="94" spans="1:7" ht="15.95">
      <c r="A94" s="1030"/>
      <c r="B94" s="259" t="s">
        <v>39</v>
      </c>
      <c r="C94" s="260" t="s">
        <v>3002</v>
      </c>
      <c r="D94" s="231" t="s">
        <v>3020</v>
      </c>
      <c r="E94" s="512"/>
      <c r="F94" s="1036">
        <v>4</v>
      </c>
      <c r="G94" s="1037"/>
    </row>
    <row r="95" spans="1:7" ht="15.95">
      <c r="A95" s="1030"/>
      <c r="B95" s="259" t="s">
        <v>39</v>
      </c>
      <c r="C95" s="260" t="s">
        <v>3002</v>
      </c>
      <c r="D95" s="231" t="s">
        <v>3021</v>
      </c>
      <c r="E95" s="512"/>
      <c r="F95" s="1036">
        <v>4</v>
      </c>
      <c r="G95" s="1037"/>
    </row>
    <row r="96" spans="1:7" ht="15.95">
      <c r="A96" s="1030"/>
      <c r="B96" s="259" t="s">
        <v>39</v>
      </c>
      <c r="C96" s="260" t="s">
        <v>3004</v>
      </c>
      <c r="D96" s="231" t="s">
        <v>3022</v>
      </c>
      <c r="E96" s="512"/>
      <c r="F96" s="1036">
        <v>6</v>
      </c>
      <c r="G96" s="1037"/>
    </row>
    <row r="97" spans="1:7" ht="15.95">
      <c r="A97" s="1030"/>
      <c r="B97" s="259" t="s">
        <v>39</v>
      </c>
      <c r="C97" s="260" t="s">
        <v>3002</v>
      </c>
      <c r="D97" s="231" t="s">
        <v>3023</v>
      </c>
      <c r="E97" s="512"/>
      <c r="F97" s="1036">
        <v>4</v>
      </c>
      <c r="G97" s="1037"/>
    </row>
    <row r="98" spans="1:7" ht="15.95">
      <c r="A98" s="1030"/>
      <c r="B98" s="259" t="s">
        <v>39</v>
      </c>
      <c r="C98" s="260" t="s">
        <v>3002</v>
      </c>
      <c r="D98" s="231" t="s">
        <v>3024</v>
      </c>
      <c r="E98" s="512"/>
      <c r="F98" s="1036">
        <v>4</v>
      </c>
      <c r="G98" s="1037"/>
    </row>
    <row r="99" spans="1:7" ht="15.95">
      <c r="A99" s="1030"/>
      <c r="B99" s="259" t="s">
        <v>39</v>
      </c>
      <c r="C99" s="260" t="s">
        <v>3002</v>
      </c>
      <c r="D99" s="231" t="s">
        <v>3025</v>
      </c>
      <c r="E99" s="512"/>
      <c r="F99" s="1036">
        <v>1</v>
      </c>
      <c r="G99" s="1037"/>
    </row>
    <row r="100" spans="1:7" ht="15.95">
      <c r="A100" s="1030"/>
      <c r="B100" s="259" t="s">
        <v>39</v>
      </c>
      <c r="C100" s="260" t="s">
        <v>3002</v>
      </c>
      <c r="D100" s="231" t="s">
        <v>3026</v>
      </c>
      <c r="E100" s="512"/>
      <c r="F100" s="1036">
        <v>2</v>
      </c>
      <c r="G100" s="1037"/>
    </row>
    <row r="101" spans="1:7" ht="15.95">
      <c r="A101" s="1030"/>
      <c r="B101" s="259" t="s">
        <v>39</v>
      </c>
      <c r="C101" s="260" t="s">
        <v>3004</v>
      </c>
      <c r="D101" s="231" t="s">
        <v>3037</v>
      </c>
      <c r="E101" s="512"/>
      <c r="F101" s="1036">
        <v>8</v>
      </c>
      <c r="G101" s="1037"/>
    </row>
    <row r="102" spans="1:7" ht="15.95">
      <c r="A102" s="1030"/>
      <c r="B102" s="259" t="s">
        <v>39</v>
      </c>
      <c r="C102" s="260" t="s">
        <v>3004</v>
      </c>
      <c r="D102" s="231" t="s">
        <v>3028</v>
      </c>
      <c r="E102" s="512"/>
      <c r="F102" s="1036">
        <v>8</v>
      </c>
      <c r="G102" s="1037"/>
    </row>
    <row r="103" spans="1:7" ht="15.95">
      <c r="A103" s="1030"/>
      <c r="B103" s="259" t="s">
        <v>39</v>
      </c>
      <c r="C103" s="260" t="s">
        <v>3002</v>
      </c>
      <c r="D103" s="231" t="s">
        <v>3029</v>
      </c>
      <c r="E103" s="512"/>
      <c r="F103" s="1036">
        <v>8</v>
      </c>
      <c r="G103" s="1037"/>
    </row>
    <row r="104" spans="1:7" ht="15.95">
      <c r="A104" s="1030"/>
      <c r="B104" s="259" t="s">
        <v>39</v>
      </c>
      <c r="C104" s="260" t="s">
        <v>3002</v>
      </c>
      <c r="D104" s="231" t="s">
        <v>3030</v>
      </c>
      <c r="E104" s="512"/>
      <c r="F104" s="1036">
        <v>2</v>
      </c>
      <c r="G104" s="1037"/>
    </row>
    <row r="105" spans="1:7" ht="15.95">
      <c r="A105" s="1030"/>
      <c r="B105" s="259" t="s">
        <v>39</v>
      </c>
      <c r="C105" s="260" t="s">
        <v>3002</v>
      </c>
      <c r="D105" s="231" t="s">
        <v>3031</v>
      </c>
      <c r="E105" s="512"/>
      <c r="F105" s="1036">
        <v>2</v>
      </c>
      <c r="G105" s="1037"/>
    </row>
    <row r="106" spans="1:7" ht="15.95">
      <c r="A106" s="1030"/>
      <c r="B106" s="259" t="s">
        <v>3038</v>
      </c>
      <c r="C106" s="260" t="s">
        <v>3004</v>
      </c>
      <c r="D106" s="231" t="s">
        <v>3005</v>
      </c>
      <c r="E106" s="512"/>
      <c r="F106" s="1036">
        <v>1</v>
      </c>
      <c r="G106" s="1037"/>
    </row>
    <row r="107" spans="1:7" ht="15.95">
      <c r="A107" s="1030"/>
      <c r="B107" s="259" t="s">
        <v>3038</v>
      </c>
      <c r="C107" s="260" t="s">
        <v>3002</v>
      </c>
      <c r="D107" s="231" t="s">
        <v>3006</v>
      </c>
      <c r="E107" s="512"/>
      <c r="F107" s="1036">
        <v>1</v>
      </c>
      <c r="G107" s="1037"/>
    </row>
    <row r="108" spans="1:7" ht="15.95">
      <c r="A108" s="1030"/>
      <c r="B108" s="259" t="s">
        <v>3038</v>
      </c>
      <c r="C108" s="260" t="s">
        <v>3002</v>
      </c>
      <c r="D108" s="231" t="s">
        <v>3007</v>
      </c>
      <c r="E108" s="512"/>
      <c r="F108" s="1036">
        <v>2</v>
      </c>
      <c r="G108" s="1037"/>
    </row>
    <row r="109" spans="1:7" ht="15.95">
      <c r="A109" s="1030"/>
      <c r="B109" s="259" t="s">
        <v>3038</v>
      </c>
      <c r="C109" s="260" t="s">
        <v>3002</v>
      </c>
      <c r="D109" s="231" t="s">
        <v>3008</v>
      </c>
      <c r="E109" s="512"/>
      <c r="F109" s="1036">
        <v>1</v>
      </c>
      <c r="G109" s="1037"/>
    </row>
    <row r="110" spans="1:7" ht="15.95">
      <c r="A110" s="1030"/>
      <c r="B110" s="259" t="s">
        <v>3038</v>
      </c>
      <c r="C110" s="260" t="s">
        <v>3004</v>
      </c>
      <c r="D110" s="231" t="s">
        <v>3009</v>
      </c>
      <c r="E110" s="512"/>
      <c r="F110" s="1036">
        <v>2</v>
      </c>
      <c r="G110" s="1037"/>
    </row>
    <row r="111" spans="1:7" ht="15.95">
      <c r="A111" s="1030"/>
      <c r="B111" s="259" t="s">
        <v>3038</v>
      </c>
      <c r="C111" s="260" t="s">
        <v>3004</v>
      </c>
      <c r="D111" s="231" t="s">
        <v>3010</v>
      </c>
      <c r="E111" s="512"/>
      <c r="F111" s="1036">
        <v>2</v>
      </c>
      <c r="G111" s="1037"/>
    </row>
    <row r="112" spans="1:7" ht="15.95">
      <c r="A112" s="1030"/>
      <c r="B112" s="259" t="s">
        <v>3038</v>
      </c>
      <c r="C112" s="260" t="s">
        <v>3004</v>
      </c>
      <c r="D112" s="231" t="s">
        <v>3011</v>
      </c>
      <c r="E112" s="512"/>
      <c r="F112" s="1036">
        <v>3</v>
      </c>
      <c r="G112" s="1037"/>
    </row>
    <row r="113" spans="1:7" ht="15.95">
      <c r="A113" s="1030"/>
      <c r="B113" s="259" t="s">
        <v>3038</v>
      </c>
      <c r="C113" s="260" t="s">
        <v>3002</v>
      </c>
      <c r="D113" s="231" t="s">
        <v>3012</v>
      </c>
      <c r="E113" s="512"/>
      <c r="F113" s="1036">
        <v>2</v>
      </c>
      <c r="G113" s="1037"/>
    </row>
    <row r="114" spans="1:7" ht="15.95">
      <c r="A114" s="1030"/>
      <c r="B114" s="259" t="s">
        <v>3038</v>
      </c>
      <c r="C114" s="260" t="s">
        <v>3002</v>
      </c>
      <c r="D114" s="231" t="s">
        <v>3013</v>
      </c>
      <c r="E114" s="512"/>
      <c r="F114" s="1036">
        <v>2</v>
      </c>
      <c r="G114" s="1037"/>
    </row>
    <row r="115" spans="1:7" ht="15.95">
      <c r="A115" s="1030"/>
      <c r="B115" s="259" t="s">
        <v>3038</v>
      </c>
      <c r="C115" s="260" t="s">
        <v>3002</v>
      </c>
      <c r="D115" s="231" t="s">
        <v>3014</v>
      </c>
      <c r="E115" s="512"/>
      <c r="F115" s="1036">
        <v>4</v>
      </c>
      <c r="G115" s="1037"/>
    </row>
    <row r="116" spans="1:7" ht="15.95">
      <c r="A116" s="1030"/>
      <c r="B116" s="259" t="s">
        <v>3038</v>
      </c>
      <c r="C116" s="260" t="s">
        <v>3002</v>
      </c>
      <c r="D116" s="231" t="s">
        <v>3015</v>
      </c>
      <c r="E116" s="512"/>
      <c r="F116" s="1036">
        <v>2</v>
      </c>
      <c r="G116" s="1037"/>
    </row>
    <row r="117" spans="1:7" ht="15.95">
      <c r="A117" s="1030"/>
      <c r="B117" s="259" t="s">
        <v>3038</v>
      </c>
      <c r="C117" s="260" t="s">
        <v>3004</v>
      </c>
      <c r="D117" s="231" t="s">
        <v>3039</v>
      </c>
      <c r="E117" s="512"/>
      <c r="F117" s="1036">
        <v>4</v>
      </c>
      <c r="G117" s="1037"/>
    </row>
    <row r="118" spans="1:7" ht="15.95">
      <c r="A118" s="1030"/>
      <c r="B118" s="259" t="s">
        <v>3038</v>
      </c>
      <c r="C118" s="260" t="s">
        <v>3004</v>
      </c>
      <c r="D118" s="231" t="s">
        <v>3017</v>
      </c>
      <c r="E118" s="512"/>
      <c r="F118" s="1036">
        <v>4</v>
      </c>
      <c r="G118" s="1037"/>
    </row>
    <row r="119" spans="1:7" ht="15.95">
      <c r="A119" s="1030"/>
      <c r="B119" s="259" t="s">
        <v>3038</v>
      </c>
      <c r="C119" s="260" t="s">
        <v>3002</v>
      </c>
      <c r="D119" s="231" t="s">
        <v>3018</v>
      </c>
      <c r="E119" s="512"/>
      <c r="F119" s="1036">
        <v>1</v>
      </c>
      <c r="G119" s="1037"/>
    </row>
    <row r="120" spans="1:7" ht="15.95">
      <c r="A120" s="1030"/>
      <c r="B120" s="259" t="s">
        <v>3038</v>
      </c>
      <c r="C120" s="260" t="s">
        <v>3004</v>
      </c>
      <c r="D120" s="231" t="s">
        <v>3019</v>
      </c>
      <c r="E120" s="512"/>
      <c r="F120" s="1036">
        <v>4</v>
      </c>
      <c r="G120" s="1037"/>
    </row>
    <row r="121" spans="1:7" ht="15.95">
      <c r="A121" s="1030"/>
      <c r="B121" s="259" t="s">
        <v>3038</v>
      </c>
      <c r="C121" s="260" t="s">
        <v>3002</v>
      </c>
      <c r="D121" s="231" t="s">
        <v>3020</v>
      </c>
      <c r="E121" s="512"/>
      <c r="F121" s="1036">
        <v>4</v>
      </c>
      <c r="G121" s="1037"/>
    </row>
    <row r="122" spans="1:7" ht="15.95">
      <c r="A122" s="1030"/>
      <c r="B122" s="259" t="s">
        <v>3038</v>
      </c>
      <c r="C122" s="260" t="s">
        <v>3002</v>
      </c>
      <c r="D122" s="231" t="s">
        <v>3021</v>
      </c>
      <c r="E122" s="512"/>
      <c r="F122" s="1036">
        <v>4</v>
      </c>
      <c r="G122" s="1037"/>
    </row>
    <row r="123" spans="1:7" ht="15.95">
      <c r="A123" s="1030"/>
      <c r="B123" s="259" t="s">
        <v>3038</v>
      </c>
      <c r="C123" s="260" t="s">
        <v>3004</v>
      </c>
      <c r="D123" s="231" t="s">
        <v>3022</v>
      </c>
      <c r="E123" s="512"/>
      <c r="F123" s="1036">
        <v>6</v>
      </c>
      <c r="G123" s="1037"/>
    </row>
    <row r="124" spans="1:7" ht="15.95">
      <c r="A124" s="1030"/>
      <c r="B124" s="259" t="s">
        <v>3038</v>
      </c>
      <c r="C124" s="260" t="s">
        <v>3002</v>
      </c>
      <c r="D124" s="231" t="s">
        <v>3023</v>
      </c>
      <c r="E124" s="512"/>
      <c r="F124" s="1036">
        <v>4</v>
      </c>
      <c r="G124" s="1037"/>
    </row>
    <row r="125" spans="1:7" ht="15.95">
      <c r="A125" s="1030"/>
      <c r="B125" s="259" t="s">
        <v>42</v>
      </c>
      <c r="C125" s="260" t="s">
        <v>3002</v>
      </c>
      <c r="D125" s="231" t="s">
        <v>3032</v>
      </c>
      <c r="E125" s="512"/>
      <c r="F125" s="1036">
        <v>1</v>
      </c>
      <c r="G125" s="1037"/>
    </row>
    <row r="126" spans="1:7" ht="15.95">
      <c r="A126" s="1030"/>
      <c r="B126" s="259" t="s">
        <v>42</v>
      </c>
      <c r="C126" s="260" t="s">
        <v>3002</v>
      </c>
      <c r="D126" s="231" t="s">
        <v>3003</v>
      </c>
      <c r="E126" s="512"/>
      <c r="F126" s="1036">
        <v>1</v>
      </c>
      <c r="G126" s="1037"/>
    </row>
    <row r="127" spans="1:7" ht="15.95">
      <c r="A127" s="1030"/>
      <c r="B127" s="259" t="s">
        <v>42</v>
      </c>
      <c r="C127" s="260" t="s">
        <v>3004</v>
      </c>
      <c r="D127" s="231" t="s">
        <v>3040</v>
      </c>
      <c r="E127" s="512"/>
      <c r="F127" s="1036">
        <v>1</v>
      </c>
      <c r="G127" s="1037"/>
    </row>
    <row r="128" spans="1:7" ht="15.95">
      <c r="A128" s="1030"/>
      <c r="B128" s="259" t="s">
        <v>42</v>
      </c>
      <c r="C128" s="260" t="s">
        <v>3002</v>
      </c>
      <c r="D128" s="231" t="s">
        <v>3006</v>
      </c>
      <c r="E128" s="512"/>
      <c r="F128" s="1036">
        <v>1</v>
      </c>
      <c r="G128" s="1037"/>
    </row>
    <row r="129" spans="1:7" ht="15.95">
      <c r="A129" s="1030"/>
      <c r="B129" s="259" t="s">
        <v>42</v>
      </c>
      <c r="C129" s="260" t="s">
        <v>3002</v>
      </c>
      <c r="D129" s="231" t="s">
        <v>3033</v>
      </c>
      <c r="E129" s="512"/>
      <c r="F129" s="1036">
        <v>2</v>
      </c>
      <c r="G129" s="1037"/>
    </row>
    <row r="130" spans="1:7" ht="15.95">
      <c r="A130" s="1030"/>
      <c r="B130" s="259" t="s">
        <v>42</v>
      </c>
      <c r="C130" s="260" t="s">
        <v>3002</v>
      </c>
      <c r="D130" s="231" t="s">
        <v>3007</v>
      </c>
      <c r="E130" s="512"/>
      <c r="F130" s="1036">
        <v>2</v>
      </c>
      <c r="G130" s="1037"/>
    </row>
    <row r="131" spans="1:7" ht="15.95">
      <c r="A131" s="1030"/>
      <c r="B131" s="259" t="s">
        <v>42</v>
      </c>
      <c r="C131" s="260" t="s">
        <v>3002</v>
      </c>
      <c r="D131" s="231" t="s">
        <v>3008</v>
      </c>
      <c r="E131" s="512"/>
      <c r="F131" s="1036">
        <v>1</v>
      </c>
      <c r="G131" s="1037"/>
    </row>
    <row r="132" spans="1:7" ht="15.95">
      <c r="A132" s="1030"/>
      <c r="B132" s="259" t="s">
        <v>42</v>
      </c>
      <c r="C132" s="260" t="s">
        <v>3004</v>
      </c>
      <c r="D132" s="231" t="s">
        <v>3009</v>
      </c>
      <c r="E132" s="512"/>
      <c r="F132" s="1036">
        <v>2</v>
      </c>
      <c r="G132" s="1037"/>
    </row>
    <row r="133" spans="1:7" ht="15.95">
      <c r="A133" s="1030"/>
      <c r="B133" s="259" t="s">
        <v>42</v>
      </c>
      <c r="C133" s="260" t="s">
        <v>3004</v>
      </c>
      <c r="D133" s="231" t="s">
        <v>3010</v>
      </c>
      <c r="E133" s="512"/>
      <c r="F133" s="1036">
        <v>2</v>
      </c>
      <c r="G133" s="1037"/>
    </row>
    <row r="134" spans="1:7" ht="15.95">
      <c r="A134" s="1030"/>
      <c r="B134" s="259" t="s">
        <v>42</v>
      </c>
      <c r="C134" s="260" t="s">
        <v>3002</v>
      </c>
      <c r="D134" s="231" t="s">
        <v>3012</v>
      </c>
      <c r="E134" s="512"/>
      <c r="F134" s="1036">
        <v>2</v>
      </c>
      <c r="G134" s="1037"/>
    </row>
    <row r="135" spans="1:7" ht="15.95">
      <c r="A135" s="1030"/>
      <c r="B135" s="259" t="s">
        <v>42</v>
      </c>
      <c r="C135" s="260" t="s">
        <v>3002</v>
      </c>
      <c r="D135" s="231" t="s">
        <v>3013</v>
      </c>
      <c r="E135" s="512"/>
      <c r="F135" s="1036">
        <v>2</v>
      </c>
      <c r="G135" s="1037"/>
    </row>
    <row r="136" spans="1:7" ht="15.95">
      <c r="A136" s="1030"/>
      <c r="B136" s="259" t="s">
        <v>45</v>
      </c>
      <c r="C136" s="260" t="s">
        <v>3002</v>
      </c>
      <c r="D136" s="231" t="s">
        <v>3003</v>
      </c>
      <c r="E136" s="512"/>
      <c r="F136" s="1036">
        <v>1</v>
      </c>
      <c r="G136" s="1037"/>
    </row>
    <row r="137" spans="1:7" ht="15.95">
      <c r="A137" s="1030"/>
      <c r="B137" s="259" t="s">
        <v>45</v>
      </c>
      <c r="C137" s="260" t="s">
        <v>3004</v>
      </c>
      <c r="D137" s="231" t="s">
        <v>3005</v>
      </c>
      <c r="E137" s="512"/>
      <c r="F137" s="1036">
        <v>1</v>
      </c>
      <c r="G137" s="1037"/>
    </row>
    <row r="138" spans="1:7" ht="15.95">
      <c r="A138" s="1030"/>
      <c r="B138" s="259" t="s">
        <v>45</v>
      </c>
      <c r="C138" s="260" t="s">
        <v>3002</v>
      </c>
      <c r="D138" s="231" t="s">
        <v>3006</v>
      </c>
      <c r="E138" s="512"/>
      <c r="F138" s="1036">
        <v>1</v>
      </c>
      <c r="G138" s="1037"/>
    </row>
    <row r="139" spans="1:7" ht="15.95">
      <c r="A139" s="1030"/>
      <c r="B139" s="259" t="s">
        <v>45</v>
      </c>
      <c r="C139" s="260" t="s">
        <v>3002</v>
      </c>
      <c r="D139" s="231" t="s">
        <v>3041</v>
      </c>
      <c r="E139" s="512"/>
      <c r="F139" s="1036">
        <v>2</v>
      </c>
      <c r="G139" s="1037"/>
    </row>
    <row r="140" spans="1:7" ht="15.95">
      <c r="A140" s="1030"/>
      <c r="B140" s="259" t="s">
        <v>45</v>
      </c>
      <c r="C140" s="260" t="s">
        <v>3002</v>
      </c>
      <c r="D140" s="231" t="s">
        <v>3007</v>
      </c>
      <c r="E140" s="512"/>
      <c r="F140" s="1036">
        <v>2</v>
      </c>
      <c r="G140" s="1037"/>
    </row>
    <row r="141" spans="1:7" ht="15.95">
      <c r="A141" s="1030"/>
      <c r="B141" s="259" t="s">
        <v>45</v>
      </c>
      <c r="C141" s="260" t="s">
        <v>3002</v>
      </c>
      <c r="D141" s="231" t="s">
        <v>3008</v>
      </c>
      <c r="E141" s="512"/>
      <c r="F141" s="1036">
        <v>1</v>
      </c>
      <c r="G141" s="1037"/>
    </row>
    <row r="142" spans="1:7" ht="15.95">
      <c r="A142" s="1030"/>
      <c r="B142" s="259" t="s">
        <v>45</v>
      </c>
      <c r="C142" s="260" t="s">
        <v>3004</v>
      </c>
      <c r="D142" s="231" t="s">
        <v>3009</v>
      </c>
      <c r="E142" s="512"/>
      <c r="F142" s="1036">
        <v>2</v>
      </c>
      <c r="G142" s="1037"/>
    </row>
    <row r="143" spans="1:7" ht="15.95">
      <c r="A143" s="1030"/>
      <c r="B143" s="259" t="s">
        <v>45</v>
      </c>
      <c r="C143" s="260" t="s">
        <v>3004</v>
      </c>
      <c r="D143" s="231" t="s">
        <v>3010</v>
      </c>
      <c r="E143" s="512"/>
      <c r="F143" s="1036">
        <v>2</v>
      </c>
      <c r="G143" s="1037"/>
    </row>
    <row r="144" spans="1:7" ht="15.95">
      <c r="A144" s="1030"/>
      <c r="B144" s="259" t="s">
        <v>45</v>
      </c>
      <c r="C144" s="260" t="s">
        <v>3004</v>
      </c>
      <c r="D144" s="231" t="s">
        <v>3011</v>
      </c>
      <c r="E144" s="512"/>
      <c r="F144" s="1036">
        <v>3</v>
      </c>
      <c r="G144" s="1037"/>
    </row>
    <row r="145" spans="1:7" ht="15.95">
      <c r="A145" s="1030"/>
      <c r="B145" s="259" t="s">
        <v>45</v>
      </c>
      <c r="C145" s="260" t="s">
        <v>3002</v>
      </c>
      <c r="D145" s="231" t="s">
        <v>3012</v>
      </c>
      <c r="E145" s="512"/>
      <c r="F145" s="1036">
        <v>2</v>
      </c>
      <c r="G145" s="1037"/>
    </row>
    <row r="146" spans="1:7" ht="15.95">
      <c r="A146" s="1030"/>
      <c r="B146" s="259" t="s">
        <v>45</v>
      </c>
      <c r="C146" s="260" t="s">
        <v>3002</v>
      </c>
      <c r="D146" s="231" t="s">
        <v>3013</v>
      </c>
      <c r="E146" s="512"/>
      <c r="F146" s="1036">
        <v>2</v>
      </c>
      <c r="G146" s="1037"/>
    </row>
    <row r="147" spans="1:7" ht="15.95">
      <c r="A147" s="1030"/>
      <c r="B147" s="259" t="s">
        <v>45</v>
      </c>
      <c r="C147" s="260" t="s">
        <v>3002</v>
      </c>
      <c r="D147" s="231" t="s">
        <v>3014</v>
      </c>
      <c r="E147" s="512"/>
      <c r="F147" s="1036">
        <v>4</v>
      </c>
      <c r="G147" s="1037"/>
    </row>
    <row r="148" spans="1:7" ht="15.95">
      <c r="A148" s="1030"/>
      <c r="B148" s="259" t="s">
        <v>45</v>
      </c>
      <c r="C148" s="260" t="s">
        <v>3002</v>
      </c>
      <c r="D148" s="231" t="s">
        <v>3015</v>
      </c>
      <c r="E148" s="512"/>
      <c r="F148" s="1036">
        <v>2</v>
      </c>
      <c r="G148" s="1037"/>
    </row>
    <row r="149" spans="1:7" ht="15.95">
      <c r="A149" s="1030"/>
      <c r="B149" s="259" t="s">
        <v>45</v>
      </c>
      <c r="C149" s="260" t="s">
        <v>3004</v>
      </c>
      <c r="D149" s="231" t="s">
        <v>3016</v>
      </c>
      <c r="E149" s="512"/>
      <c r="F149" s="1036">
        <v>4</v>
      </c>
      <c r="G149" s="1037"/>
    </row>
    <row r="150" spans="1:7" ht="15.95">
      <c r="A150" s="1030"/>
      <c r="B150" s="259" t="s">
        <v>45</v>
      </c>
      <c r="C150" s="260" t="s">
        <v>3004</v>
      </c>
      <c r="D150" s="231" t="s">
        <v>3017</v>
      </c>
      <c r="E150" s="512"/>
      <c r="F150" s="1036">
        <v>4</v>
      </c>
      <c r="G150" s="1037"/>
    </row>
    <row r="151" spans="1:7" ht="15.95">
      <c r="A151" s="1030"/>
      <c r="B151" s="259" t="s">
        <v>45</v>
      </c>
      <c r="C151" s="260" t="s">
        <v>3002</v>
      </c>
      <c r="D151" s="231" t="s">
        <v>3018</v>
      </c>
      <c r="E151" s="512"/>
      <c r="F151" s="1036">
        <v>1</v>
      </c>
      <c r="G151" s="1037"/>
    </row>
    <row r="152" spans="1:7" ht="15.95">
      <c r="A152" s="1030"/>
      <c r="B152" s="259" t="s">
        <v>45</v>
      </c>
      <c r="C152" s="260" t="s">
        <v>3004</v>
      </c>
      <c r="D152" s="231" t="s">
        <v>3019</v>
      </c>
      <c r="E152" s="512"/>
      <c r="F152" s="1036">
        <v>4</v>
      </c>
      <c r="G152" s="1037"/>
    </row>
    <row r="153" spans="1:7" ht="15.95">
      <c r="A153" s="1030"/>
      <c r="B153" s="259" t="s">
        <v>45</v>
      </c>
      <c r="C153" s="260" t="s">
        <v>3002</v>
      </c>
      <c r="D153" s="231" t="s">
        <v>3020</v>
      </c>
      <c r="E153" s="512"/>
      <c r="F153" s="1036">
        <v>4</v>
      </c>
      <c r="G153" s="1037"/>
    </row>
    <row r="154" spans="1:7" ht="15.95">
      <c r="A154" s="1030"/>
      <c r="B154" s="259" t="s">
        <v>45</v>
      </c>
      <c r="C154" s="260" t="s">
        <v>3002</v>
      </c>
      <c r="D154" s="231" t="s">
        <v>3021</v>
      </c>
      <c r="E154" s="512"/>
      <c r="F154" s="1036">
        <v>4</v>
      </c>
      <c r="G154" s="1037"/>
    </row>
    <row r="155" spans="1:7" ht="15.95">
      <c r="A155" s="1030"/>
      <c r="B155" s="259" t="s">
        <v>45</v>
      </c>
      <c r="C155" s="260" t="s">
        <v>3004</v>
      </c>
      <c r="D155" s="231" t="s">
        <v>3022</v>
      </c>
      <c r="E155" s="512"/>
      <c r="F155" s="1036">
        <v>6</v>
      </c>
      <c r="G155" s="1037"/>
    </row>
    <row r="156" spans="1:7" ht="15.95">
      <c r="A156" s="1030"/>
      <c r="B156" s="259" t="s">
        <v>45</v>
      </c>
      <c r="C156" s="260" t="s">
        <v>3002</v>
      </c>
      <c r="D156" s="231" t="s">
        <v>3023</v>
      </c>
      <c r="E156" s="512"/>
      <c r="F156" s="1036">
        <v>4</v>
      </c>
      <c r="G156" s="1037"/>
    </row>
    <row r="157" spans="1:7" ht="15.95">
      <c r="A157" s="1030"/>
      <c r="B157" s="259" t="s">
        <v>3042</v>
      </c>
      <c r="C157" s="260" t="s">
        <v>3002</v>
      </c>
      <c r="D157" s="231" t="s">
        <v>3032</v>
      </c>
      <c r="E157" s="512"/>
      <c r="F157" s="1036">
        <v>1</v>
      </c>
      <c r="G157" s="1037"/>
    </row>
    <row r="158" spans="1:7" ht="15.95">
      <c r="A158" s="1030"/>
      <c r="B158" s="259" t="s">
        <v>3042</v>
      </c>
      <c r="C158" s="260" t="s">
        <v>3002</v>
      </c>
      <c r="D158" s="231" t="s">
        <v>3003</v>
      </c>
      <c r="E158" s="512"/>
      <c r="F158" s="1036">
        <v>1</v>
      </c>
      <c r="G158" s="1037"/>
    </row>
    <row r="159" spans="1:7" ht="15.95">
      <c r="A159" s="1030"/>
      <c r="B159" s="259" t="s">
        <v>3042</v>
      </c>
      <c r="C159" s="260" t="s">
        <v>3002</v>
      </c>
      <c r="D159" s="231" t="s">
        <v>3006</v>
      </c>
      <c r="E159" s="512"/>
      <c r="F159" s="1036">
        <v>1</v>
      </c>
      <c r="G159" s="1037"/>
    </row>
    <row r="160" spans="1:7" ht="15.95">
      <c r="A160" s="1030"/>
      <c r="B160" s="259" t="s">
        <v>3042</v>
      </c>
      <c r="C160" s="260" t="s">
        <v>3002</v>
      </c>
      <c r="D160" s="231" t="s">
        <v>3033</v>
      </c>
      <c r="E160" s="512"/>
      <c r="F160" s="1036">
        <v>2</v>
      </c>
      <c r="G160" s="1037"/>
    </row>
    <row r="161" spans="1:7" ht="15.95">
      <c r="A161" s="1030"/>
      <c r="B161" s="259" t="s">
        <v>3042</v>
      </c>
      <c r="C161" s="260" t="s">
        <v>3002</v>
      </c>
      <c r="D161" s="231" t="s">
        <v>3007</v>
      </c>
      <c r="E161" s="512"/>
      <c r="F161" s="1036">
        <v>2</v>
      </c>
      <c r="G161" s="1037"/>
    </row>
    <row r="162" spans="1:7" ht="15.95">
      <c r="A162" s="1031"/>
      <c r="B162" s="259" t="s">
        <v>3042</v>
      </c>
      <c r="C162" s="260" t="s">
        <v>3002</v>
      </c>
      <c r="D162" s="231" t="s">
        <v>3008</v>
      </c>
      <c r="E162" s="512"/>
      <c r="F162" s="1036">
        <v>1</v>
      </c>
      <c r="G162" s="1037"/>
    </row>
    <row r="163" spans="1:7" ht="15.95">
      <c r="A163" s="1038"/>
      <c r="B163" s="1039"/>
      <c r="C163" s="1040"/>
      <c r="D163" s="1041"/>
      <c r="E163" s="1042"/>
      <c r="F163" s="1042"/>
      <c r="G163" s="1042"/>
    </row>
    <row r="164" spans="1:7" ht="29.25" customHeight="1">
      <c r="A164" s="1195" t="s">
        <v>3043</v>
      </c>
      <c r="B164" s="1196"/>
      <c r="C164" s="1196"/>
      <c r="D164" s="1196"/>
      <c r="E164" s="1196"/>
      <c r="F164" s="1196"/>
      <c r="G164" s="1197"/>
    </row>
    <row r="165" spans="1:7">
      <c r="A165" s="1198" t="s">
        <v>3044</v>
      </c>
      <c r="B165" s="1142" t="s">
        <v>134</v>
      </c>
      <c r="C165" s="1142" t="s">
        <v>135</v>
      </c>
      <c r="D165" s="1142" t="s">
        <v>3045</v>
      </c>
      <c r="E165" s="1199">
        <v>0.15</v>
      </c>
      <c r="F165" s="1199">
        <v>0.1</v>
      </c>
      <c r="G165" s="1199">
        <v>0.05</v>
      </c>
    </row>
    <row r="166" spans="1:7">
      <c r="A166" s="1045"/>
      <c r="B166" s="1046" t="s">
        <v>3046</v>
      </c>
      <c r="C166" s="606">
        <v>426100227</v>
      </c>
      <c r="D166" s="900" t="s">
        <v>3047</v>
      </c>
      <c r="E166" s="525">
        <v>89</v>
      </c>
      <c r="F166" s="525">
        <v>81</v>
      </c>
      <c r="G166" s="630">
        <v>74</v>
      </c>
    </row>
    <row r="167" spans="1:7">
      <c r="A167" s="1045"/>
      <c r="B167" s="989" t="s">
        <v>3048</v>
      </c>
      <c r="C167" s="260">
        <v>426100228</v>
      </c>
      <c r="D167" s="259" t="s">
        <v>3049</v>
      </c>
      <c r="E167" s="218">
        <v>95</v>
      </c>
      <c r="F167" s="218">
        <v>87</v>
      </c>
      <c r="G167" s="516">
        <v>80</v>
      </c>
    </row>
    <row r="168" spans="1:7">
      <c r="A168" s="1045"/>
      <c r="B168" s="989" t="s">
        <v>3050</v>
      </c>
      <c r="C168" s="260">
        <v>426100229</v>
      </c>
      <c r="D168" s="259" t="s">
        <v>3051</v>
      </c>
      <c r="E168" s="218">
        <v>103</v>
      </c>
      <c r="F168" s="218">
        <v>93</v>
      </c>
      <c r="G168" s="516">
        <v>86</v>
      </c>
    </row>
    <row r="169" spans="1:7" ht="21" customHeight="1">
      <c r="A169" s="913" t="s">
        <v>205</v>
      </c>
      <c r="B169" s="1047"/>
      <c r="C169" s="1048"/>
      <c r="D169" s="1049"/>
      <c r="E169" s="523"/>
      <c r="F169" s="523"/>
      <c r="G169" s="854"/>
    </row>
    <row r="170" spans="1:7">
      <c r="A170" s="1043" t="s">
        <v>3052</v>
      </c>
      <c r="B170" s="642" t="s">
        <v>134</v>
      </c>
      <c r="C170" s="642" t="s">
        <v>135</v>
      </c>
      <c r="D170" s="642" t="s">
        <v>3045</v>
      </c>
      <c r="E170" s="1044">
        <v>0.15</v>
      </c>
      <c r="F170" s="1044">
        <v>0.1</v>
      </c>
      <c r="G170" s="1044">
        <v>0.05</v>
      </c>
    </row>
    <row r="171" spans="1:7" ht="20.25">
      <c r="A171" s="1045"/>
      <c r="B171" s="1046" t="s">
        <v>3053</v>
      </c>
      <c r="C171" s="606">
        <v>426100247</v>
      </c>
      <c r="D171" s="231" t="s">
        <v>3054</v>
      </c>
      <c r="E171" s="525">
        <v>90.100000000000009</v>
      </c>
      <c r="F171" s="525">
        <v>81.100000000000009</v>
      </c>
      <c r="G171" s="630">
        <v>73</v>
      </c>
    </row>
    <row r="172" spans="1:7" ht="20.25">
      <c r="A172" s="1045"/>
      <c r="B172" s="989" t="s">
        <v>3055</v>
      </c>
      <c r="C172" s="606">
        <v>426100245</v>
      </c>
      <c r="D172" s="231" t="s">
        <v>3056</v>
      </c>
      <c r="E172" s="525">
        <v>106.2</v>
      </c>
      <c r="F172" s="525">
        <v>95.600000000000009</v>
      </c>
      <c r="G172" s="516">
        <v>86</v>
      </c>
    </row>
    <row r="173" spans="1:7" ht="20.25">
      <c r="A173" s="1045"/>
      <c r="B173" s="989" t="s">
        <v>3057</v>
      </c>
      <c r="C173" s="606">
        <v>426100250</v>
      </c>
      <c r="D173" s="231" t="s">
        <v>3058</v>
      </c>
      <c r="E173" s="525">
        <v>119.80000000000001</v>
      </c>
      <c r="F173" s="525">
        <v>107.80000000000001</v>
      </c>
      <c r="G173" s="516">
        <v>97</v>
      </c>
    </row>
    <row r="174" spans="1:7" ht="20.25">
      <c r="A174" s="1045"/>
      <c r="B174" s="1046" t="s">
        <v>3059</v>
      </c>
      <c r="C174" s="606">
        <v>426100248</v>
      </c>
      <c r="D174" s="231" t="s">
        <v>3060</v>
      </c>
      <c r="E174" s="525">
        <v>103.7</v>
      </c>
      <c r="F174" s="525">
        <v>93.300000000000011</v>
      </c>
      <c r="G174" s="630">
        <v>84</v>
      </c>
    </row>
    <row r="175" spans="1:7" ht="20.25">
      <c r="A175" s="1045"/>
      <c r="B175" s="989" t="s">
        <v>3061</v>
      </c>
      <c r="C175" s="606">
        <v>426100249</v>
      </c>
      <c r="D175" s="231" t="s">
        <v>3062</v>
      </c>
      <c r="E175" s="525">
        <v>119.80000000000001</v>
      </c>
      <c r="F175" s="525">
        <v>107.80000000000001</v>
      </c>
      <c r="G175" s="516">
        <v>97</v>
      </c>
    </row>
    <row r="176" spans="1:7" ht="20.25">
      <c r="A176" s="1045"/>
      <c r="B176" s="989" t="s">
        <v>3063</v>
      </c>
      <c r="C176" s="606">
        <v>426100251</v>
      </c>
      <c r="D176" s="231" t="s">
        <v>3064</v>
      </c>
      <c r="E176" s="525">
        <v>134.6</v>
      </c>
      <c r="F176" s="525">
        <v>121.10000000000001</v>
      </c>
      <c r="G176" s="516">
        <v>109</v>
      </c>
    </row>
    <row r="177" spans="1:7" ht="21" customHeight="1">
      <c r="A177" s="1050" t="s">
        <v>205</v>
      </c>
      <c r="B177" s="1051"/>
      <c r="C177" s="1052"/>
      <c r="D177" s="1053"/>
      <c r="E177" s="1054"/>
      <c r="F177" s="1054"/>
      <c r="G177" s="1055"/>
    </row>
    <row r="178" spans="1:7" ht="36">
      <c r="A178" s="1043" t="s">
        <v>3065</v>
      </c>
      <c r="B178" s="642" t="s">
        <v>521</v>
      </c>
      <c r="C178" s="642" t="s">
        <v>135</v>
      </c>
      <c r="D178" s="642" t="s">
        <v>150</v>
      </c>
      <c r="E178" s="1044">
        <v>0.15</v>
      </c>
      <c r="F178" s="1044">
        <v>0.1</v>
      </c>
      <c r="G178" s="1044">
        <v>0.05</v>
      </c>
    </row>
    <row r="179" spans="1:7" ht="20.25">
      <c r="A179" s="40"/>
      <c r="B179" s="989" t="s">
        <v>3066</v>
      </c>
      <c r="C179" s="1056" t="s">
        <v>133</v>
      </c>
      <c r="D179" s="1057" t="s">
        <v>3067</v>
      </c>
      <c r="E179" s="223">
        <v>8.7000000000000011</v>
      </c>
      <c r="F179" s="223">
        <v>7.8000000000000007</v>
      </c>
      <c r="G179" s="223">
        <v>7</v>
      </c>
    </row>
    <row r="180" spans="1:7">
      <c r="A180" s="40"/>
      <c r="B180" s="989" t="s">
        <v>3068</v>
      </c>
      <c r="C180" s="1056" t="s">
        <v>133</v>
      </c>
      <c r="D180" s="1057" t="s">
        <v>3069</v>
      </c>
      <c r="E180" s="223">
        <v>12.3</v>
      </c>
      <c r="F180" s="223">
        <v>11.100000000000001</v>
      </c>
      <c r="G180" s="223">
        <v>10</v>
      </c>
    </row>
    <row r="181" spans="1:7">
      <c r="A181" s="40"/>
      <c r="B181" s="989" t="s">
        <v>3070</v>
      </c>
      <c r="C181" s="1056" t="s">
        <v>133</v>
      </c>
      <c r="D181" s="1057" t="s">
        <v>3071</v>
      </c>
      <c r="E181" s="223">
        <v>18.600000000000001</v>
      </c>
      <c r="F181" s="223">
        <v>16.7</v>
      </c>
      <c r="G181" s="223">
        <v>15</v>
      </c>
    </row>
    <row r="182" spans="1:7" ht="20.25">
      <c r="A182" s="40"/>
      <c r="B182" s="989" t="s">
        <v>3072</v>
      </c>
      <c r="C182" s="1056" t="s">
        <v>133</v>
      </c>
      <c r="D182" s="1057" t="s">
        <v>3073</v>
      </c>
      <c r="E182" s="223">
        <v>18.600000000000001</v>
      </c>
      <c r="F182" s="223">
        <v>16.7</v>
      </c>
      <c r="G182" s="223">
        <v>15</v>
      </c>
    </row>
    <row r="183" spans="1:7">
      <c r="A183" s="40"/>
      <c r="B183" s="989" t="s">
        <v>3074</v>
      </c>
      <c r="C183" s="1056" t="s">
        <v>133</v>
      </c>
      <c r="D183" s="1057" t="s">
        <v>3075</v>
      </c>
      <c r="E183" s="223">
        <v>18.600000000000001</v>
      </c>
      <c r="F183" s="223">
        <v>16.7</v>
      </c>
      <c r="G183" s="223">
        <v>15</v>
      </c>
    </row>
    <row r="184" spans="1:7">
      <c r="A184" s="40"/>
      <c r="B184" s="989" t="s">
        <v>3076</v>
      </c>
      <c r="C184" s="1056" t="s">
        <v>133</v>
      </c>
      <c r="D184" s="1057" t="s">
        <v>3077</v>
      </c>
      <c r="E184" s="223">
        <v>18.600000000000001</v>
      </c>
      <c r="F184" s="223">
        <v>16.7</v>
      </c>
      <c r="G184" s="223">
        <v>15</v>
      </c>
    </row>
    <row r="185" spans="1:7">
      <c r="A185" s="40"/>
      <c r="B185" s="989" t="s">
        <v>3078</v>
      </c>
      <c r="C185" s="1056" t="s">
        <v>133</v>
      </c>
      <c r="D185" s="1057" t="s">
        <v>3079</v>
      </c>
      <c r="E185" s="223">
        <v>19.8</v>
      </c>
      <c r="F185" s="223">
        <v>17.8</v>
      </c>
      <c r="G185" s="223">
        <v>16</v>
      </c>
    </row>
    <row r="186" spans="1:7">
      <c r="A186" s="40"/>
      <c r="B186" s="989" t="s">
        <v>3080</v>
      </c>
      <c r="C186" s="1056" t="s">
        <v>133</v>
      </c>
      <c r="D186" s="1057" t="s">
        <v>3081</v>
      </c>
      <c r="E186" s="223">
        <v>22.900000000000002</v>
      </c>
      <c r="F186" s="223">
        <v>20.6</v>
      </c>
      <c r="G186" s="223">
        <v>18.5</v>
      </c>
    </row>
    <row r="187" spans="1:7">
      <c r="A187" s="40"/>
      <c r="B187" s="989" t="s">
        <v>3082</v>
      </c>
      <c r="C187" s="1056" t="s">
        <v>133</v>
      </c>
      <c r="D187" s="1057" t="s">
        <v>3083</v>
      </c>
      <c r="E187" s="223">
        <v>49.300000000000004</v>
      </c>
      <c r="F187" s="223">
        <v>44.400000000000006</v>
      </c>
      <c r="G187" s="223">
        <v>40</v>
      </c>
    </row>
    <row r="188" spans="1:7" ht="20.25">
      <c r="A188" s="40"/>
      <c r="B188" s="989" t="s">
        <v>3084</v>
      </c>
      <c r="C188" s="1056" t="s">
        <v>133</v>
      </c>
      <c r="D188" s="1057" t="s">
        <v>3085</v>
      </c>
      <c r="E188" s="223">
        <v>28.400000000000002</v>
      </c>
      <c r="F188" s="223">
        <v>25.6</v>
      </c>
      <c r="G188" s="223">
        <v>23</v>
      </c>
    </row>
    <row r="189" spans="1:7">
      <c r="A189" s="40"/>
      <c r="B189" s="989" t="s">
        <v>3086</v>
      </c>
      <c r="C189" s="1056" t="s">
        <v>133</v>
      </c>
      <c r="D189" s="1057" t="s">
        <v>3087</v>
      </c>
      <c r="E189" s="223">
        <v>11.8</v>
      </c>
      <c r="F189" s="223">
        <v>10.600000000000001</v>
      </c>
      <c r="G189" s="223">
        <v>9.5</v>
      </c>
    </row>
    <row r="190" spans="1:7" ht="20.25">
      <c r="A190" s="40"/>
      <c r="B190" s="989" t="s">
        <v>3088</v>
      </c>
      <c r="C190" s="1056" t="s">
        <v>133</v>
      </c>
      <c r="D190" s="1057" t="s">
        <v>3089</v>
      </c>
      <c r="E190" s="223">
        <v>11.8</v>
      </c>
      <c r="F190" s="223">
        <v>10.600000000000001</v>
      </c>
      <c r="G190" s="223">
        <v>9.5</v>
      </c>
    </row>
    <row r="191" spans="1:7" ht="20.25">
      <c r="A191" s="40"/>
      <c r="B191" s="989" t="s">
        <v>3090</v>
      </c>
      <c r="C191" s="1056" t="s">
        <v>133</v>
      </c>
      <c r="D191" s="1057" t="s">
        <v>3091</v>
      </c>
      <c r="E191" s="223">
        <v>11.8</v>
      </c>
      <c r="F191" s="223">
        <v>10.600000000000001</v>
      </c>
      <c r="G191" s="223">
        <v>9.5</v>
      </c>
    </row>
    <row r="192" spans="1:7" ht="20.25">
      <c r="A192" s="40"/>
      <c r="B192" s="989" t="s">
        <v>3092</v>
      </c>
      <c r="C192" s="1056" t="s">
        <v>133</v>
      </c>
      <c r="D192" s="1057" t="s">
        <v>3093</v>
      </c>
      <c r="E192" s="223">
        <v>23.400000000000002</v>
      </c>
      <c r="F192" s="223">
        <v>21.1</v>
      </c>
      <c r="G192" s="223">
        <v>19</v>
      </c>
    </row>
    <row r="193" spans="1:7">
      <c r="A193" s="40"/>
      <c r="B193" s="989" t="s">
        <v>3094</v>
      </c>
      <c r="C193" s="1056" t="s">
        <v>133</v>
      </c>
      <c r="D193" s="1057" t="s">
        <v>3095</v>
      </c>
      <c r="E193" s="223">
        <v>18.600000000000001</v>
      </c>
      <c r="F193" s="223">
        <v>16.7</v>
      </c>
      <c r="G193" s="223">
        <v>15</v>
      </c>
    </row>
    <row r="194" spans="1:7">
      <c r="A194" s="40"/>
      <c r="B194" s="989" t="s">
        <v>3096</v>
      </c>
      <c r="C194" s="1056" t="s">
        <v>133</v>
      </c>
      <c r="D194" s="1057" t="s">
        <v>3097</v>
      </c>
      <c r="E194" s="223">
        <v>46.300000000000004</v>
      </c>
      <c r="F194" s="223">
        <v>41.7</v>
      </c>
      <c r="G194" s="223">
        <v>37.5</v>
      </c>
    </row>
    <row r="195" spans="1:7">
      <c r="A195" s="40"/>
      <c r="B195" s="989" t="s">
        <v>3098</v>
      </c>
      <c r="C195" s="1056" t="s">
        <v>133</v>
      </c>
      <c r="D195" s="1057" t="s">
        <v>3099</v>
      </c>
      <c r="E195" s="223">
        <v>52.400000000000006</v>
      </c>
      <c r="F195" s="223">
        <v>47.2</v>
      </c>
      <c r="G195" s="223">
        <v>42.5</v>
      </c>
    </row>
    <row r="196" spans="1:7">
      <c r="A196" s="40"/>
      <c r="B196" s="989" t="s">
        <v>3100</v>
      </c>
      <c r="C196" s="1056" t="s">
        <v>133</v>
      </c>
      <c r="D196" s="1057" t="s">
        <v>3101</v>
      </c>
      <c r="E196" s="223">
        <v>51.900000000000006</v>
      </c>
      <c r="F196" s="223">
        <v>46.7</v>
      </c>
      <c r="G196" s="223">
        <v>42</v>
      </c>
    </row>
    <row r="197" spans="1:7">
      <c r="A197" s="40"/>
      <c r="B197" s="989" t="s">
        <v>3102</v>
      </c>
      <c r="C197" s="1056" t="s">
        <v>133</v>
      </c>
      <c r="D197" s="1057" t="s">
        <v>3103</v>
      </c>
      <c r="E197" s="223">
        <v>59.2</v>
      </c>
      <c r="F197" s="223">
        <v>53.300000000000004</v>
      </c>
      <c r="G197" s="223">
        <v>48</v>
      </c>
    </row>
    <row r="198" spans="1:7">
      <c r="A198" s="40"/>
      <c r="B198" s="989" t="s">
        <v>3104</v>
      </c>
      <c r="C198" s="1056" t="s">
        <v>133</v>
      </c>
      <c r="D198" s="1057" t="s">
        <v>3105</v>
      </c>
      <c r="E198" s="223">
        <v>59.2</v>
      </c>
      <c r="F198" s="223">
        <v>53.300000000000004</v>
      </c>
      <c r="G198" s="223">
        <v>48</v>
      </c>
    </row>
    <row r="199" spans="1:7">
      <c r="A199" s="40"/>
      <c r="B199" s="989" t="s">
        <v>3106</v>
      </c>
      <c r="C199" s="1056" t="s">
        <v>133</v>
      </c>
      <c r="D199" s="1057" t="s">
        <v>3107</v>
      </c>
      <c r="E199" s="223">
        <v>64.2</v>
      </c>
      <c r="F199" s="223">
        <v>57.800000000000004</v>
      </c>
      <c r="G199" s="223">
        <v>52</v>
      </c>
    </row>
    <row r="200" spans="1:7" ht="20.25">
      <c r="A200" s="40"/>
      <c r="B200" s="989" t="s">
        <v>3108</v>
      </c>
      <c r="C200" s="1056" t="s">
        <v>133</v>
      </c>
      <c r="D200" s="1057" t="s">
        <v>3109</v>
      </c>
      <c r="E200" s="223">
        <v>17.3</v>
      </c>
      <c r="F200" s="223">
        <v>15.600000000000001</v>
      </c>
      <c r="G200" s="223">
        <v>14</v>
      </c>
    </row>
    <row r="201" spans="1:7">
      <c r="A201" s="40"/>
      <c r="B201" s="989" t="s">
        <v>3110</v>
      </c>
      <c r="C201" s="1056" t="s">
        <v>133</v>
      </c>
      <c r="D201" s="1057" t="s">
        <v>3111</v>
      </c>
      <c r="E201" s="223">
        <v>24.700000000000003</v>
      </c>
      <c r="F201" s="223">
        <v>22.200000000000003</v>
      </c>
      <c r="G201" s="223">
        <v>20</v>
      </c>
    </row>
    <row r="202" spans="1:7" ht="20.25">
      <c r="A202" s="40"/>
      <c r="B202" s="989" t="s">
        <v>3112</v>
      </c>
      <c r="C202" s="1056" t="s">
        <v>133</v>
      </c>
      <c r="D202" s="1057" t="s">
        <v>3113</v>
      </c>
      <c r="E202" s="223">
        <v>37</v>
      </c>
      <c r="F202" s="223">
        <v>33.300000000000004</v>
      </c>
      <c r="G202" s="223">
        <v>30</v>
      </c>
    </row>
    <row r="203" spans="1:7" ht="20.25">
      <c r="A203" s="40"/>
      <c r="B203" s="989" t="s">
        <v>3114</v>
      </c>
      <c r="C203" s="1056" t="s">
        <v>133</v>
      </c>
      <c r="D203" s="1057" t="s">
        <v>3115</v>
      </c>
      <c r="E203" s="223">
        <v>37</v>
      </c>
      <c r="F203" s="223">
        <v>33.300000000000004</v>
      </c>
      <c r="G203" s="223">
        <v>30</v>
      </c>
    </row>
    <row r="204" spans="1:7" ht="20.25">
      <c r="A204" s="40"/>
      <c r="B204" s="989" t="s">
        <v>3116</v>
      </c>
      <c r="C204" s="1056" t="s">
        <v>133</v>
      </c>
      <c r="D204" s="1057" t="s">
        <v>3117</v>
      </c>
      <c r="E204" s="223">
        <v>37</v>
      </c>
      <c r="F204" s="223">
        <v>33.300000000000004</v>
      </c>
      <c r="G204" s="223">
        <v>30</v>
      </c>
    </row>
    <row r="205" spans="1:7" ht="20.25">
      <c r="A205" s="40"/>
      <c r="B205" s="989" t="s">
        <v>3118</v>
      </c>
      <c r="C205" s="1056" t="s">
        <v>133</v>
      </c>
      <c r="D205" s="1057" t="s">
        <v>3119</v>
      </c>
      <c r="E205" s="223">
        <v>37</v>
      </c>
      <c r="F205" s="223">
        <v>33.300000000000004</v>
      </c>
      <c r="G205" s="223">
        <v>30</v>
      </c>
    </row>
    <row r="206" spans="1:7">
      <c r="A206" s="40"/>
      <c r="B206" s="989" t="s">
        <v>3120</v>
      </c>
      <c r="C206" s="1056" t="s">
        <v>133</v>
      </c>
      <c r="D206" s="1057" t="s">
        <v>3121</v>
      </c>
      <c r="E206" s="223">
        <v>39.6</v>
      </c>
      <c r="F206" s="223">
        <v>35.6</v>
      </c>
      <c r="G206" s="223">
        <v>32</v>
      </c>
    </row>
    <row r="207" spans="1:7">
      <c r="A207" s="40"/>
      <c r="B207" s="989" t="s">
        <v>3122</v>
      </c>
      <c r="C207" s="1056" t="s">
        <v>133</v>
      </c>
      <c r="D207" s="1057" t="s">
        <v>3123</v>
      </c>
      <c r="E207" s="223">
        <v>45.7</v>
      </c>
      <c r="F207" s="223">
        <v>41.1</v>
      </c>
      <c r="G207" s="223">
        <v>37</v>
      </c>
    </row>
    <row r="208" spans="1:7">
      <c r="A208" s="40"/>
      <c r="B208" s="989" t="s">
        <v>3124</v>
      </c>
      <c r="C208" s="1056" t="s">
        <v>133</v>
      </c>
      <c r="D208" s="1057" t="s">
        <v>3125</v>
      </c>
      <c r="E208" s="223">
        <v>98.800000000000011</v>
      </c>
      <c r="F208" s="223">
        <v>88.9</v>
      </c>
      <c r="G208" s="223">
        <v>80</v>
      </c>
    </row>
    <row r="209" spans="1:7" ht="20.25">
      <c r="A209" s="40"/>
      <c r="B209" s="989" t="s">
        <v>3126</v>
      </c>
      <c r="C209" s="1056" t="s">
        <v>133</v>
      </c>
      <c r="D209" s="1057" t="s">
        <v>3127</v>
      </c>
      <c r="E209" s="223">
        <v>56.800000000000004</v>
      </c>
      <c r="F209" s="223">
        <v>51.1</v>
      </c>
      <c r="G209" s="223">
        <v>46</v>
      </c>
    </row>
    <row r="210" spans="1:7">
      <c r="A210" s="40"/>
      <c r="B210" s="989" t="s">
        <v>3128</v>
      </c>
      <c r="C210" s="1056" t="s">
        <v>133</v>
      </c>
      <c r="D210" s="1057" t="s">
        <v>3129</v>
      </c>
      <c r="E210" s="223">
        <v>23.400000000000002</v>
      </c>
      <c r="F210" s="223">
        <v>21.1</v>
      </c>
      <c r="G210" s="223">
        <v>19</v>
      </c>
    </row>
    <row r="211" spans="1:7" ht="20.25">
      <c r="A211" s="40"/>
      <c r="B211" s="989" t="s">
        <v>3130</v>
      </c>
      <c r="C211" s="1056" t="s">
        <v>133</v>
      </c>
      <c r="D211" s="1057" t="s">
        <v>3131</v>
      </c>
      <c r="E211" s="223">
        <v>23.400000000000002</v>
      </c>
      <c r="F211" s="223">
        <v>21.1</v>
      </c>
      <c r="G211" s="223">
        <v>19</v>
      </c>
    </row>
    <row r="212" spans="1:7" ht="20.25">
      <c r="A212" s="40"/>
      <c r="B212" s="989" t="s">
        <v>3132</v>
      </c>
      <c r="C212" s="1056" t="s">
        <v>133</v>
      </c>
      <c r="D212" s="1057" t="s">
        <v>3133</v>
      </c>
      <c r="E212" s="223">
        <v>23.400000000000002</v>
      </c>
      <c r="F212" s="223">
        <v>21.1</v>
      </c>
      <c r="G212" s="223">
        <v>19</v>
      </c>
    </row>
    <row r="213" spans="1:7" ht="20.25">
      <c r="A213" s="40"/>
      <c r="B213" s="989" t="s">
        <v>3134</v>
      </c>
      <c r="C213" s="1056" t="s">
        <v>133</v>
      </c>
      <c r="D213" s="1057" t="s">
        <v>3135</v>
      </c>
      <c r="E213" s="223">
        <v>46.900000000000006</v>
      </c>
      <c r="F213" s="223">
        <v>42.2</v>
      </c>
      <c r="G213" s="223">
        <v>38</v>
      </c>
    </row>
    <row r="214" spans="1:7" ht="20.25">
      <c r="A214" s="40"/>
      <c r="B214" s="989" t="s">
        <v>3136</v>
      </c>
      <c r="C214" s="1056" t="s">
        <v>133</v>
      </c>
      <c r="D214" s="1057" t="s">
        <v>3137</v>
      </c>
      <c r="E214" s="223">
        <v>37</v>
      </c>
      <c r="F214" s="223">
        <v>33.300000000000004</v>
      </c>
      <c r="G214" s="223">
        <v>30</v>
      </c>
    </row>
    <row r="215" spans="1:7" ht="20.25">
      <c r="A215" s="40"/>
      <c r="B215" s="989" t="s">
        <v>3138</v>
      </c>
      <c r="C215" s="1056" t="s">
        <v>133</v>
      </c>
      <c r="D215" s="1057" t="s">
        <v>3139</v>
      </c>
      <c r="E215" s="223">
        <v>60.400000000000006</v>
      </c>
      <c r="F215" s="223">
        <v>54.400000000000006</v>
      </c>
      <c r="G215" s="223">
        <v>49</v>
      </c>
    </row>
    <row r="216" spans="1:7" ht="20.25">
      <c r="A216" s="40"/>
      <c r="B216" s="989" t="s">
        <v>3140</v>
      </c>
      <c r="C216" s="1056" t="s">
        <v>133</v>
      </c>
      <c r="D216" s="1057" t="s">
        <v>3141</v>
      </c>
      <c r="E216" s="223">
        <v>27.1</v>
      </c>
      <c r="F216" s="223">
        <v>24.400000000000002</v>
      </c>
      <c r="G216" s="223">
        <v>22</v>
      </c>
    </row>
    <row r="217" spans="1:7" ht="20.25">
      <c r="A217" s="40"/>
      <c r="B217" s="989" t="s">
        <v>3142</v>
      </c>
      <c r="C217" s="1056" t="s">
        <v>133</v>
      </c>
      <c r="D217" s="1057" t="s">
        <v>3143</v>
      </c>
      <c r="E217" s="223">
        <v>27.1</v>
      </c>
      <c r="F217" s="223">
        <v>24.400000000000002</v>
      </c>
      <c r="G217" s="223">
        <v>22</v>
      </c>
    </row>
    <row r="218" spans="1:7" ht="20.25">
      <c r="A218" s="40"/>
      <c r="B218" s="989" t="s">
        <v>3144</v>
      </c>
      <c r="C218" s="1056" t="s">
        <v>133</v>
      </c>
      <c r="D218" s="1057" t="s">
        <v>3145</v>
      </c>
      <c r="E218" s="223">
        <v>27.1</v>
      </c>
      <c r="F218" s="223">
        <v>24.400000000000002</v>
      </c>
      <c r="G218" s="223">
        <v>22</v>
      </c>
    </row>
    <row r="219" spans="1:7">
      <c r="A219" s="40"/>
      <c r="B219" s="989" t="s">
        <v>3146</v>
      </c>
      <c r="C219" s="1056" t="s">
        <v>133</v>
      </c>
      <c r="D219" s="1057" t="s">
        <v>3147</v>
      </c>
      <c r="E219" s="223">
        <v>92.600000000000009</v>
      </c>
      <c r="F219" s="223">
        <v>83.300000000000011</v>
      </c>
      <c r="G219" s="223">
        <v>75</v>
      </c>
    </row>
    <row r="220" spans="1:7">
      <c r="A220" s="40"/>
      <c r="B220" s="989" t="s">
        <v>3148</v>
      </c>
      <c r="C220" s="1056" t="s">
        <v>133</v>
      </c>
      <c r="D220" s="1057" t="s">
        <v>3149</v>
      </c>
      <c r="E220" s="223">
        <v>104.9</v>
      </c>
      <c r="F220" s="223">
        <v>94.4</v>
      </c>
      <c r="G220" s="223">
        <v>85</v>
      </c>
    </row>
    <row r="221" spans="1:7">
      <c r="A221" s="40"/>
      <c r="B221" s="989" t="s">
        <v>3150</v>
      </c>
      <c r="C221" s="1056" t="s">
        <v>133</v>
      </c>
      <c r="D221" s="1057" t="s">
        <v>3151</v>
      </c>
      <c r="E221" s="223">
        <v>103.7</v>
      </c>
      <c r="F221" s="223">
        <v>93.300000000000011</v>
      </c>
      <c r="G221" s="223">
        <v>84</v>
      </c>
    </row>
    <row r="222" spans="1:7">
      <c r="A222" s="40"/>
      <c r="B222" s="989" t="s">
        <v>3152</v>
      </c>
      <c r="C222" s="1056" t="s">
        <v>133</v>
      </c>
      <c r="D222" s="1057" t="s">
        <v>3153</v>
      </c>
      <c r="E222" s="223">
        <v>118.60000000000001</v>
      </c>
      <c r="F222" s="223">
        <v>106.7</v>
      </c>
      <c r="G222" s="223">
        <v>96</v>
      </c>
    </row>
    <row r="223" spans="1:7">
      <c r="A223" s="40"/>
      <c r="B223" s="989" t="s">
        <v>3154</v>
      </c>
      <c r="C223" s="1056" t="s">
        <v>133</v>
      </c>
      <c r="D223" s="1058" t="s">
        <v>3155</v>
      </c>
      <c r="E223" s="223">
        <v>118.60000000000001</v>
      </c>
      <c r="F223" s="223">
        <v>106.7</v>
      </c>
      <c r="G223" s="223">
        <v>96</v>
      </c>
    </row>
    <row r="224" spans="1:7">
      <c r="A224" s="40"/>
      <c r="B224" s="989" t="s">
        <v>3156</v>
      </c>
      <c r="C224" s="1056" t="s">
        <v>133</v>
      </c>
      <c r="D224" s="941" t="s">
        <v>3157</v>
      </c>
      <c r="E224" s="223">
        <v>128.4</v>
      </c>
      <c r="F224" s="223">
        <v>115.60000000000001</v>
      </c>
      <c r="G224" s="223">
        <v>104</v>
      </c>
    </row>
    <row r="225" spans="1:8" customFormat="1" ht="20.25" customHeight="1">
      <c r="B225" s="656" t="s">
        <v>3158</v>
      </c>
      <c r="C225" s="656" t="s">
        <v>133</v>
      </c>
      <c r="D225" s="658" t="s">
        <v>3159</v>
      </c>
      <c r="E225" s="292">
        <v>85.2</v>
      </c>
      <c r="F225" s="292">
        <v>76.7</v>
      </c>
      <c r="G225" s="292">
        <v>69</v>
      </c>
      <c r="H225" s="39"/>
    </row>
    <row r="226" spans="1:8" customFormat="1" ht="20.25" customHeight="1">
      <c r="B226" s="656" t="s">
        <v>3160</v>
      </c>
      <c r="C226" s="656" t="s">
        <v>133</v>
      </c>
      <c r="D226" s="658" t="s">
        <v>3161</v>
      </c>
      <c r="E226" s="292">
        <v>35.200000000000003</v>
      </c>
      <c r="F226" s="292">
        <v>31.700000000000003</v>
      </c>
      <c r="G226" s="292">
        <v>28.5</v>
      </c>
      <c r="H226" s="39"/>
    </row>
    <row r="227" spans="1:8" customFormat="1" ht="20.25" customHeight="1">
      <c r="B227" s="656" t="s">
        <v>3162</v>
      </c>
      <c r="C227" s="656" t="s">
        <v>133</v>
      </c>
      <c r="D227" s="658" t="s">
        <v>3163</v>
      </c>
      <c r="E227" s="292">
        <v>35.200000000000003</v>
      </c>
      <c r="F227" s="292">
        <v>31.700000000000003</v>
      </c>
      <c r="G227" s="292">
        <v>28.5</v>
      </c>
      <c r="H227" s="39"/>
    </row>
    <row r="228" spans="1:8" customFormat="1" ht="20.25" customHeight="1">
      <c r="B228" s="656" t="s">
        <v>3164</v>
      </c>
      <c r="C228" s="656" t="s">
        <v>133</v>
      </c>
      <c r="D228" s="658" t="s">
        <v>3165</v>
      </c>
      <c r="E228" s="292">
        <v>35.200000000000003</v>
      </c>
      <c r="F228" s="292">
        <v>31.700000000000003</v>
      </c>
      <c r="G228" s="292">
        <v>28.5</v>
      </c>
      <c r="H228" s="39"/>
    </row>
    <row r="229" spans="1:8" customFormat="1" ht="20.25" customHeight="1">
      <c r="B229" s="656" t="s">
        <v>3166</v>
      </c>
      <c r="C229" s="656" t="s">
        <v>133</v>
      </c>
      <c r="D229" s="658" t="s">
        <v>3167</v>
      </c>
      <c r="E229" s="292">
        <v>55.6</v>
      </c>
      <c r="F229" s="292">
        <v>50</v>
      </c>
      <c r="G229" s="292">
        <v>45</v>
      </c>
      <c r="H229" s="39"/>
    </row>
    <row r="230" spans="1:8" customFormat="1" ht="20.25" customHeight="1">
      <c r="B230" s="656" t="s">
        <v>3168</v>
      </c>
      <c r="C230" s="656" t="s">
        <v>133</v>
      </c>
      <c r="D230" s="658" t="s">
        <v>3169</v>
      </c>
      <c r="E230" s="292">
        <v>88.9</v>
      </c>
      <c r="F230" s="292">
        <v>80</v>
      </c>
      <c r="G230" s="292">
        <v>72</v>
      </c>
      <c r="H230" s="39"/>
    </row>
    <row r="231" spans="1:8" customFormat="1" ht="20.25" customHeight="1">
      <c r="B231" s="656" t="s">
        <v>3170</v>
      </c>
      <c r="C231" s="656" t="s">
        <v>133</v>
      </c>
      <c r="D231" s="658" t="s">
        <v>3171</v>
      </c>
      <c r="E231" s="292">
        <v>38.900000000000006</v>
      </c>
      <c r="F231" s="292">
        <v>35</v>
      </c>
      <c r="G231" s="292">
        <v>31.5</v>
      </c>
      <c r="H231" s="39"/>
    </row>
    <row r="232" spans="1:8" customFormat="1" ht="20.25" customHeight="1">
      <c r="B232" s="656" t="s">
        <v>3172</v>
      </c>
      <c r="C232" s="656" t="s">
        <v>133</v>
      </c>
      <c r="D232" s="658" t="s">
        <v>3173</v>
      </c>
      <c r="E232" s="292">
        <v>38.900000000000006</v>
      </c>
      <c r="F232" s="292">
        <v>35</v>
      </c>
      <c r="G232" s="292">
        <v>31.5</v>
      </c>
      <c r="H232" s="39"/>
    </row>
    <row r="233" spans="1:8" customFormat="1" ht="20.25" customHeight="1">
      <c r="B233" s="656" t="s">
        <v>3174</v>
      </c>
      <c r="C233" s="656" t="s">
        <v>133</v>
      </c>
      <c r="D233" s="658" t="s">
        <v>3175</v>
      </c>
      <c r="E233" s="292">
        <v>38.900000000000006</v>
      </c>
      <c r="F233" s="292">
        <v>35</v>
      </c>
      <c r="G233" s="292">
        <v>31.5</v>
      </c>
      <c r="H233" s="39"/>
    </row>
    <row r="234" spans="1:8" customFormat="1" ht="20.25" customHeight="1">
      <c r="B234" s="656" t="s">
        <v>3176</v>
      </c>
      <c r="C234" s="656" t="s">
        <v>133</v>
      </c>
      <c r="D234" s="658" t="s">
        <v>3177</v>
      </c>
      <c r="E234" s="292">
        <v>121</v>
      </c>
      <c r="F234" s="292">
        <v>108.9</v>
      </c>
      <c r="G234" s="292">
        <v>98</v>
      </c>
      <c r="H234" s="39"/>
    </row>
    <row r="235" spans="1:8" customFormat="1" ht="20.25" customHeight="1">
      <c r="B235" s="656" t="s">
        <v>3178</v>
      </c>
      <c r="C235" s="656" t="s">
        <v>133</v>
      </c>
      <c r="D235" s="658" t="s">
        <v>3179</v>
      </c>
      <c r="E235" s="292">
        <v>54.300000000000004</v>
      </c>
      <c r="F235" s="292">
        <v>48.900000000000006</v>
      </c>
      <c r="G235" s="292">
        <v>44</v>
      </c>
      <c r="H235" s="39"/>
    </row>
    <row r="236" spans="1:8" customFormat="1" ht="20.25" customHeight="1">
      <c r="B236" s="656" t="s">
        <v>3180</v>
      </c>
      <c r="C236" s="656" t="s">
        <v>133</v>
      </c>
      <c r="D236" s="658" t="s">
        <v>3181</v>
      </c>
      <c r="E236" s="292">
        <v>54.300000000000004</v>
      </c>
      <c r="F236" s="292">
        <v>48.900000000000006</v>
      </c>
      <c r="G236" s="292">
        <v>44</v>
      </c>
      <c r="H236" s="39"/>
    </row>
    <row r="237" spans="1:8" customFormat="1" ht="20.25" customHeight="1">
      <c r="B237" s="656" t="s">
        <v>3182</v>
      </c>
      <c r="C237" s="656" t="s">
        <v>133</v>
      </c>
      <c r="D237" s="658" t="s">
        <v>3183</v>
      </c>
      <c r="E237" s="292">
        <v>54.300000000000004</v>
      </c>
      <c r="F237" s="292">
        <v>48.900000000000006</v>
      </c>
      <c r="G237" s="292">
        <v>44</v>
      </c>
      <c r="H237" s="39"/>
    </row>
    <row r="238" spans="1:8">
      <c r="A238" s="1029" t="s">
        <v>3184</v>
      </c>
      <c r="B238" s="641" t="s">
        <v>3185</v>
      </c>
      <c r="C238" s="641" t="s">
        <v>135</v>
      </c>
      <c r="D238" s="642" t="s">
        <v>150</v>
      </c>
      <c r="E238" s="1424" t="s">
        <v>3186</v>
      </c>
      <c r="F238" s="1425"/>
      <c r="G238" s="1426"/>
    </row>
    <row r="239" spans="1:8">
      <c r="A239" s="1030"/>
      <c r="B239" s="900" t="s">
        <v>3187</v>
      </c>
      <c r="C239" s="606">
        <v>576100003</v>
      </c>
      <c r="D239" s="607" t="s">
        <v>3188</v>
      </c>
      <c r="E239" s="519"/>
      <c r="F239" s="520">
        <v>5</v>
      </c>
      <c r="G239" s="958"/>
    </row>
    <row r="240" spans="1:8">
      <c r="A240" s="1030"/>
      <c r="B240" s="259" t="s">
        <v>3189</v>
      </c>
      <c r="C240" s="260">
        <v>576100004</v>
      </c>
      <c r="D240" s="231" t="s">
        <v>3190</v>
      </c>
      <c r="E240" s="512"/>
      <c r="F240" s="510">
        <v>5</v>
      </c>
      <c r="G240" s="612"/>
    </row>
    <row r="241" spans="1:7">
      <c r="A241" s="1030"/>
      <c r="B241" s="259" t="s">
        <v>3191</v>
      </c>
      <c r="C241" s="260">
        <v>576000072</v>
      </c>
      <c r="D241" s="231" t="s">
        <v>3192</v>
      </c>
      <c r="E241" s="512"/>
      <c r="F241" s="510" t="s">
        <v>3193</v>
      </c>
      <c r="G241" s="612"/>
    </row>
    <row r="242" spans="1:7">
      <c r="A242" s="1030"/>
      <c r="B242" s="259" t="s">
        <v>3194</v>
      </c>
      <c r="C242" s="260">
        <v>576100016</v>
      </c>
      <c r="D242" s="231" t="s">
        <v>3195</v>
      </c>
      <c r="E242" s="512"/>
      <c r="F242" s="510" t="s">
        <v>3193</v>
      </c>
      <c r="G242" s="612"/>
    </row>
    <row r="243" spans="1:7">
      <c r="A243" s="1030"/>
      <c r="B243" s="259" t="s">
        <v>3196</v>
      </c>
      <c r="C243" s="260">
        <v>576000046</v>
      </c>
      <c r="D243" s="231" t="s">
        <v>3197</v>
      </c>
      <c r="E243" s="512"/>
      <c r="F243" s="510" t="s">
        <v>3193</v>
      </c>
      <c r="G243" s="612"/>
    </row>
    <row r="244" spans="1:7">
      <c r="A244" s="1030"/>
      <c r="B244" s="259" t="s">
        <v>3198</v>
      </c>
      <c r="C244" s="260">
        <v>576000047</v>
      </c>
      <c r="D244" s="231" t="s">
        <v>3199</v>
      </c>
      <c r="E244" s="512"/>
      <c r="F244" s="510">
        <v>7</v>
      </c>
      <c r="G244" s="612"/>
    </row>
    <row r="245" spans="1:7">
      <c r="A245" s="1030"/>
      <c r="B245" s="259" t="s">
        <v>3200</v>
      </c>
      <c r="C245" s="260">
        <v>576000048</v>
      </c>
      <c r="D245" s="231" t="s">
        <v>3201</v>
      </c>
      <c r="E245" s="512"/>
      <c r="F245" s="510" t="s">
        <v>3193</v>
      </c>
      <c r="G245" s="612"/>
    </row>
    <row r="246" spans="1:7">
      <c r="A246" s="1030"/>
      <c r="B246" s="259" t="s">
        <v>3202</v>
      </c>
      <c r="C246" s="260">
        <v>576100098</v>
      </c>
      <c r="D246" s="231" t="s">
        <v>3203</v>
      </c>
      <c r="E246" s="512"/>
      <c r="F246" s="510" t="s">
        <v>3193</v>
      </c>
      <c r="G246" s="612"/>
    </row>
    <row r="247" spans="1:7">
      <c r="A247" s="1030"/>
      <c r="B247" s="259" t="s">
        <v>3204</v>
      </c>
      <c r="C247" s="260">
        <v>576000109</v>
      </c>
      <c r="D247" s="231" t="s">
        <v>3205</v>
      </c>
      <c r="E247" s="512"/>
      <c r="F247" s="510" t="s">
        <v>3193</v>
      </c>
      <c r="G247" s="612"/>
    </row>
    <row r="248" spans="1:7">
      <c r="A248" s="1030"/>
      <c r="B248" s="259" t="s">
        <v>3206</v>
      </c>
      <c r="C248" s="260">
        <v>576000111</v>
      </c>
      <c r="D248" s="231" t="s">
        <v>3207</v>
      </c>
      <c r="E248" s="512"/>
      <c r="F248" s="510" t="s">
        <v>3193</v>
      </c>
      <c r="G248" s="612"/>
    </row>
    <row r="249" spans="1:7">
      <c r="A249" s="1030"/>
      <c r="B249" s="259" t="s">
        <v>3208</v>
      </c>
      <c r="C249" s="260">
        <v>576000101</v>
      </c>
      <c r="D249" s="231" t="s">
        <v>3209</v>
      </c>
      <c r="E249" s="512"/>
      <c r="F249" s="510" t="s">
        <v>3193</v>
      </c>
      <c r="G249" s="612"/>
    </row>
    <row r="250" spans="1:7">
      <c r="A250" s="1030"/>
      <c r="B250" s="259" t="s">
        <v>3210</v>
      </c>
      <c r="C250" s="260">
        <v>576000113</v>
      </c>
      <c r="D250" s="231" t="s">
        <v>3211</v>
      </c>
      <c r="E250" s="512"/>
      <c r="F250" s="510">
        <v>18</v>
      </c>
      <c r="G250" s="612"/>
    </row>
    <row r="251" spans="1:7">
      <c r="A251" s="1030"/>
      <c r="B251" s="602" t="s">
        <v>3212</v>
      </c>
      <c r="C251" s="603">
        <v>576000115</v>
      </c>
      <c r="D251" s="936" t="s">
        <v>3213</v>
      </c>
      <c r="E251" s="522"/>
      <c r="F251" s="523">
        <v>22</v>
      </c>
      <c r="G251" s="854"/>
    </row>
    <row r="252" spans="1:7">
      <c r="A252" s="1038"/>
      <c r="B252" s="1060" t="s">
        <v>3214</v>
      </c>
      <c r="C252" s="641" t="s">
        <v>135</v>
      </c>
      <c r="D252" s="659" t="s">
        <v>150</v>
      </c>
      <c r="E252" s="1424" t="s">
        <v>3186</v>
      </c>
      <c r="F252" s="1425"/>
      <c r="G252" s="1426"/>
    </row>
    <row r="253" spans="1:7">
      <c r="A253" s="1030"/>
      <c r="B253" s="900" t="s">
        <v>3215</v>
      </c>
      <c r="C253" s="606">
        <v>576000003</v>
      </c>
      <c r="D253" s="607" t="s">
        <v>3216</v>
      </c>
      <c r="E253" s="519"/>
      <c r="F253" s="520">
        <v>5</v>
      </c>
      <c r="G253" s="958"/>
    </row>
    <row r="254" spans="1:7" ht="33" customHeight="1">
      <c r="A254" s="1030"/>
      <c r="B254" s="259" t="s">
        <v>3217</v>
      </c>
      <c r="C254" s="260">
        <v>576100006</v>
      </c>
      <c r="D254" s="231" t="s">
        <v>3218</v>
      </c>
      <c r="E254" s="512"/>
      <c r="F254" s="510">
        <v>5</v>
      </c>
      <c r="G254" s="612"/>
    </row>
    <row r="255" spans="1:7" ht="24" customHeight="1">
      <c r="A255" s="1030"/>
      <c r="B255" s="259" t="s">
        <v>3219</v>
      </c>
      <c r="C255" s="260">
        <v>576100007</v>
      </c>
      <c r="D255" s="231" t="s">
        <v>3220</v>
      </c>
      <c r="E255" s="512"/>
      <c r="F255" s="510">
        <v>5</v>
      </c>
      <c r="G255" s="612"/>
    </row>
    <row r="256" spans="1:7" ht="24" customHeight="1">
      <c r="A256" s="1030"/>
      <c r="B256" s="259" t="s">
        <v>3221</v>
      </c>
      <c r="C256" s="260">
        <v>576000049</v>
      </c>
      <c r="D256" s="231" t="s">
        <v>3222</v>
      </c>
      <c r="E256" s="512"/>
      <c r="F256" s="510">
        <v>7</v>
      </c>
      <c r="G256" s="612"/>
    </row>
    <row r="257" spans="1:7" ht="24" customHeight="1">
      <c r="A257" s="1030"/>
      <c r="B257" s="259" t="s">
        <v>3223</v>
      </c>
      <c r="C257" s="260">
        <v>576000050</v>
      </c>
      <c r="D257" s="231" t="s">
        <v>3224</v>
      </c>
      <c r="E257" s="512"/>
      <c r="F257" s="510">
        <v>7</v>
      </c>
      <c r="G257" s="612"/>
    </row>
    <row r="258" spans="1:7" ht="24" customHeight="1">
      <c r="A258" s="1030"/>
      <c r="B258" s="259" t="s">
        <v>3225</v>
      </c>
      <c r="C258" s="260">
        <v>576000051</v>
      </c>
      <c r="D258" s="231" t="s">
        <v>3226</v>
      </c>
      <c r="E258" s="512"/>
      <c r="F258" s="510">
        <v>10</v>
      </c>
      <c r="G258" s="612"/>
    </row>
    <row r="259" spans="1:7" ht="31.5" customHeight="1">
      <c r="A259" s="1030"/>
      <c r="B259" s="259" t="s">
        <v>3227</v>
      </c>
      <c r="C259" s="260">
        <v>576000054</v>
      </c>
      <c r="D259" s="231" t="s">
        <v>3228</v>
      </c>
      <c r="E259" s="512"/>
      <c r="F259" s="510">
        <v>11</v>
      </c>
      <c r="G259" s="612"/>
    </row>
    <row r="260" spans="1:7" ht="24" customHeight="1">
      <c r="A260" s="1030"/>
      <c r="B260" s="259" t="s">
        <v>3229</v>
      </c>
      <c r="C260" s="260">
        <v>576000058</v>
      </c>
      <c r="D260" s="231" t="s">
        <v>3230</v>
      </c>
      <c r="E260" s="512"/>
      <c r="F260" s="510">
        <v>7</v>
      </c>
      <c r="G260" s="612"/>
    </row>
    <row r="261" spans="1:7" ht="24" customHeight="1">
      <c r="A261" s="1030"/>
      <c r="B261" s="259" t="s">
        <v>3231</v>
      </c>
      <c r="C261" s="260">
        <v>576000078</v>
      </c>
      <c r="D261" s="231" t="s">
        <v>3232</v>
      </c>
      <c r="E261" s="512"/>
      <c r="F261" s="510" t="s">
        <v>3193</v>
      </c>
      <c r="G261" s="612"/>
    </row>
    <row r="262" spans="1:7" ht="24" customHeight="1">
      <c r="A262" s="1030"/>
      <c r="B262" s="259" t="s">
        <v>3233</v>
      </c>
      <c r="C262" s="260"/>
      <c r="D262" s="231" t="s">
        <v>3234</v>
      </c>
      <c r="E262" s="512"/>
      <c r="F262" s="510" t="s">
        <v>3193</v>
      </c>
      <c r="G262" s="612"/>
    </row>
    <row r="263" spans="1:7" ht="21" customHeight="1">
      <c r="A263" s="1030"/>
      <c r="B263" s="259" t="s">
        <v>3235</v>
      </c>
      <c r="C263" s="260">
        <v>576000102</v>
      </c>
      <c r="D263" s="231" t="s">
        <v>3236</v>
      </c>
      <c r="E263" s="512"/>
      <c r="F263" s="510" t="s">
        <v>3193</v>
      </c>
      <c r="G263" s="612"/>
    </row>
    <row r="264" spans="1:7">
      <c r="A264" s="1030"/>
      <c r="B264" s="259" t="s">
        <v>3237</v>
      </c>
      <c r="C264" s="260">
        <v>576100109</v>
      </c>
      <c r="D264" s="231" t="s">
        <v>3238</v>
      </c>
      <c r="E264" s="512"/>
      <c r="F264" s="510" t="s">
        <v>3193</v>
      </c>
      <c r="G264" s="612"/>
    </row>
    <row r="265" spans="1:7" ht="33" customHeight="1">
      <c r="A265" s="1030"/>
      <c r="B265" s="259" t="s">
        <v>3239</v>
      </c>
      <c r="C265" s="260"/>
      <c r="D265" s="231" t="s">
        <v>3240</v>
      </c>
      <c r="E265" s="512"/>
      <c r="F265" s="510" t="s">
        <v>3193</v>
      </c>
      <c r="G265" s="612"/>
    </row>
    <row r="266" spans="1:7">
      <c r="A266" s="1030"/>
      <c r="B266" s="259" t="s">
        <v>3241</v>
      </c>
      <c r="C266" s="260">
        <v>576000074</v>
      </c>
      <c r="D266" s="231" t="s">
        <v>3242</v>
      </c>
      <c r="E266" s="512"/>
      <c r="F266" s="510" t="s">
        <v>3193</v>
      </c>
      <c r="G266" s="612"/>
    </row>
    <row r="267" spans="1:7" ht="24" customHeight="1">
      <c r="A267" s="1030"/>
      <c r="B267" s="259" t="s">
        <v>3243</v>
      </c>
      <c r="C267" s="260">
        <v>576000071</v>
      </c>
      <c r="D267" s="231" t="s">
        <v>3244</v>
      </c>
      <c r="E267" s="512"/>
      <c r="F267" s="510" t="s">
        <v>3193</v>
      </c>
      <c r="G267" s="612"/>
    </row>
    <row r="268" spans="1:7" ht="24" customHeight="1">
      <c r="A268" s="1030"/>
      <c r="B268" s="259" t="s">
        <v>3245</v>
      </c>
      <c r="C268" s="260"/>
      <c r="D268" s="231" t="s">
        <v>3246</v>
      </c>
      <c r="E268" s="512"/>
      <c r="F268" s="510" t="s">
        <v>3193</v>
      </c>
      <c r="G268" s="612"/>
    </row>
    <row r="269" spans="1:7" ht="24" customHeight="1">
      <c r="A269" s="1030"/>
      <c r="B269" s="259" t="s">
        <v>3247</v>
      </c>
      <c r="C269" s="260"/>
      <c r="D269" s="231" t="s">
        <v>3248</v>
      </c>
      <c r="E269" s="512"/>
      <c r="F269" s="510" t="s">
        <v>3193</v>
      </c>
      <c r="G269" s="612"/>
    </row>
    <row r="270" spans="1:7" ht="24" customHeight="1">
      <c r="A270" s="1030"/>
      <c r="B270" s="259" t="s">
        <v>3249</v>
      </c>
      <c r="C270" s="260">
        <v>576000117</v>
      </c>
      <c r="D270" s="231" t="s">
        <v>3250</v>
      </c>
      <c r="E270" s="512"/>
      <c r="F270" s="510">
        <v>15</v>
      </c>
      <c r="G270" s="612"/>
    </row>
    <row r="271" spans="1:7" ht="24" customHeight="1">
      <c r="A271" s="1030"/>
      <c r="B271" s="259" t="s">
        <v>3251</v>
      </c>
      <c r="C271" s="260">
        <v>576000105</v>
      </c>
      <c r="D271" s="231" t="s">
        <v>3252</v>
      </c>
      <c r="E271" s="512"/>
      <c r="F271" s="510">
        <v>18</v>
      </c>
      <c r="G271" s="612"/>
    </row>
    <row r="272" spans="1:7" ht="24" customHeight="1">
      <c r="A272" s="1030"/>
      <c r="B272" s="602" t="s">
        <v>3253</v>
      </c>
      <c r="C272" s="603">
        <v>576000118</v>
      </c>
      <c r="D272" s="936" t="s">
        <v>3254</v>
      </c>
      <c r="E272" s="522"/>
      <c r="F272" s="523">
        <v>22</v>
      </c>
      <c r="G272" s="854"/>
    </row>
    <row r="273" spans="1:7" ht="24" customHeight="1">
      <c r="A273" s="1038"/>
      <c r="B273" s="1029" t="s">
        <v>3255</v>
      </c>
      <c r="C273" s="641" t="s">
        <v>135</v>
      </c>
      <c r="D273" s="659" t="s">
        <v>150</v>
      </c>
      <c r="E273" s="1424" t="s">
        <v>3186</v>
      </c>
      <c r="F273" s="1425"/>
      <c r="G273" s="1426"/>
    </row>
    <row r="274" spans="1:7" ht="24" customHeight="1">
      <c r="A274" s="1030"/>
      <c r="B274" s="900" t="s">
        <v>3256</v>
      </c>
      <c r="C274" s="606">
        <v>576000073</v>
      </c>
      <c r="D274" s="607" t="s">
        <v>3257</v>
      </c>
      <c r="E274" s="519"/>
      <c r="F274" s="520" t="s">
        <v>3193</v>
      </c>
      <c r="G274" s="958"/>
    </row>
    <row r="275" spans="1:7" ht="24" customHeight="1">
      <c r="A275" s="1030"/>
      <c r="B275" s="259" t="s">
        <v>3258</v>
      </c>
      <c r="C275" s="260">
        <v>576100008</v>
      </c>
      <c r="D275" s="231" t="s">
        <v>3259</v>
      </c>
      <c r="E275" s="512"/>
      <c r="F275" s="510">
        <v>5</v>
      </c>
      <c r="G275" s="612"/>
    </row>
    <row r="276" spans="1:7" ht="24" customHeight="1">
      <c r="A276" s="1030"/>
      <c r="B276" s="259" t="s">
        <v>3260</v>
      </c>
      <c r="C276" s="260">
        <v>576000008</v>
      </c>
      <c r="D276" s="231" t="s">
        <v>3261</v>
      </c>
      <c r="E276" s="512"/>
      <c r="F276" s="510">
        <v>5</v>
      </c>
      <c r="G276" s="612"/>
    </row>
    <row r="277" spans="1:7" ht="24" customHeight="1">
      <c r="A277" s="1030"/>
      <c r="B277" s="259" t="s">
        <v>3262</v>
      </c>
      <c r="C277" s="260">
        <v>576000053</v>
      </c>
      <c r="D277" s="231" t="s">
        <v>3263</v>
      </c>
      <c r="E277" s="512"/>
      <c r="F277" s="510" t="s">
        <v>3193</v>
      </c>
      <c r="G277" s="612"/>
    </row>
    <row r="278" spans="1:7" ht="24" customHeight="1">
      <c r="A278" s="1030"/>
      <c r="B278" s="259" t="s">
        <v>3264</v>
      </c>
      <c r="C278" s="260">
        <v>576100018</v>
      </c>
      <c r="D278" s="231" t="s">
        <v>3265</v>
      </c>
      <c r="E278" s="512"/>
      <c r="F278" s="510" t="s">
        <v>3193</v>
      </c>
      <c r="G278" s="612"/>
    </row>
    <row r="279" spans="1:7" ht="21" customHeight="1">
      <c r="A279" s="1030"/>
      <c r="B279" s="259" t="s">
        <v>3266</v>
      </c>
      <c r="C279" s="260"/>
      <c r="D279" s="231" t="s">
        <v>3267</v>
      </c>
      <c r="E279" s="512"/>
      <c r="F279" s="510" t="s">
        <v>3193</v>
      </c>
      <c r="G279" s="612"/>
    </row>
    <row r="280" spans="1:7">
      <c r="A280" s="1030"/>
      <c r="B280" s="259" t="s">
        <v>3268</v>
      </c>
      <c r="C280" s="260"/>
      <c r="D280" s="231" t="s">
        <v>3269</v>
      </c>
      <c r="E280" s="512"/>
      <c r="F280" s="510" t="s">
        <v>3193</v>
      </c>
      <c r="G280" s="612"/>
    </row>
    <row r="281" spans="1:7">
      <c r="A281" s="1030"/>
      <c r="B281" s="259" t="s">
        <v>3270</v>
      </c>
      <c r="C281" s="260">
        <v>576000095</v>
      </c>
      <c r="D281" s="231" t="s">
        <v>3271</v>
      </c>
      <c r="E281" s="512"/>
      <c r="F281" s="510" t="s">
        <v>3193</v>
      </c>
      <c r="G281" s="612"/>
    </row>
    <row r="282" spans="1:7" ht="15.75" customHeight="1">
      <c r="A282" s="1030"/>
      <c r="B282" s="259" t="s">
        <v>3272</v>
      </c>
      <c r="C282" s="260">
        <v>576000127</v>
      </c>
      <c r="D282" s="231" t="s">
        <v>3273</v>
      </c>
      <c r="E282" s="512"/>
      <c r="F282" s="510">
        <v>10</v>
      </c>
      <c r="G282" s="612"/>
    </row>
    <row r="283" spans="1:7">
      <c r="A283" s="1030"/>
      <c r="B283" s="259" t="s">
        <v>3251</v>
      </c>
      <c r="C283" s="260">
        <v>576000105</v>
      </c>
      <c r="D283" s="231" t="s">
        <v>3274</v>
      </c>
      <c r="E283" s="512"/>
      <c r="F283" s="510">
        <v>18</v>
      </c>
      <c r="G283" s="612"/>
    </row>
    <row r="284" spans="1:7" ht="15.75" customHeight="1">
      <c r="A284" s="1030"/>
      <c r="B284" s="259" t="s">
        <v>3275</v>
      </c>
      <c r="C284" s="260">
        <v>576000110</v>
      </c>
      <c r="D284" s="231" t="s">
        <v>3276</v>
      </c>
      <c r="E284" s="512"/>
      <c r="F284" s="510">
        <v>22</v>
      </c>
      <c r="G284" s="612"/>
    </row>
    <row r="285" spans="1:7" ht="15.75" customHeight="1">
      <c r="A285" s="1030"/>
      <c r="B285" s="1029" t="s">
        <v>3277</v>
      </c>
      <c r="C285" s="641" t="s">
        <v>135</v>
      </c>
      <c r="D285" s="642" t="s">
        <v>150</v>
      </c>
      <c r="E285" s="1424" t="s">
        <v>3186</v>
      </c>
      <c r="F285" s="1425" t="s">
        <v>3186</v>
      </c>
      <c r="G285" s="1425"/>
    </row>
    <row r="286" spans="1:7" ht="15.75" customHeight="1">
      <c r="A286" s="1030"/>
      <c r="B286" s="259" t="s">
        <v>3278</v>
      </c>
      <c r="C286" s="260">
        <v>576000012</v>
      </c>
      <c r="D286" s="231" t="s">
        <v>3279</v>
      </c>
      <c r="E286" s="512"/>
      <c r="F286" s="510" t="s">
        <v>3193</v>
      </c>
      <c r="G286" s="612"/>
    </row>
    <row r="287" spans="1:7" ht="15.75" customHeight="1">
      <c r="A287" s="1030"/>
      <c r="B287" s="602" t="s">
        <v>3280</v>
      </c>
      <c r="C287" s="603">
        <v>576000011</v>
      </c>
      <c r="D287" s="936" t="s">
        <v>3281</v>
      </c>
      <c r="E287" s="522"/>
      <c r="F287" s="523" t="s">
        <v>3193</v>
      </c>
      <c r="G287" s="854"/>
    </row>
    <row r="288" spans="1:7" ht="15.75" customHeight="1">
      <c r="A288" s="1038"/>
      <c r="B288" s="1029" t="s">
        <v>3282</v>
      </c>
      <c r="C288" s="641" t="s">
        <v>135</v>
      </c>
      <c r="D288" s="659" t="s">
        <v>150</v>
      </c>
      <c r="E288" s="659"/>
      <c r="F288" s="1032" t="s">
        <v>3186</v>
      </c>
      <c r="G288" s="1033"/>
    </row>
    <row r="289" spans="1:7" ht="15.75" customHeight="1">
      <c r="A289" s="1030"/>
      <c r="B289" s="900" t="s">
        <v>3283</v>
      </c>
      <c r="C289" s="606">
        <v>576000125</v>
      </c>
      <c r="D289" s="607" t="s">
        <v>3284</v>
      </c>
      <c r="E289" s="519"/>
      <c r="F289" s="520">
        <v>40</v>
      </c>
      <c r="G289" s="958"/>
    </row>
    <row r="290" spans="1:7" ht="27" customHeight="1">
      <c r="A290" s="1043" t="s">
        <v>3285</v>
      </c>
      <c r="B290" s="641" t="s">
        <v>134</v>
      </c>
      <c r="C290" s="641" t="s">
        <v>135</v>
      </c>
      <c r="D290" s="642" t="s">
        <v>150</v>
      </c>
      <c r="E290" s="518">
        <v>0.15</v>
      </c>
      <c r="F290" s="518">
        <v>0.1</v>
      </c>
      <c r="G290" s="518">
        <v>0.05</v>
      </c>
    </row>
    <row r="291" spans="1:7" ht="24.75" customHeight="1">
      <c r="A291" s="1061"/>
      <c r="B291" s="259" t="s">
        <v>246</v>
      </c>
      <c r="C291" s="260" t="s">
        <v>247</v>
      </c>
      <c r="D291" s="231" t="s">
        <v>248</v>
      </c>
      <c r="E291" s="218">
        <v>35.800000000000004</v>
      </c>
      <c r="F291" s="218">
        <v>32.200000000000003</v>
      </c>
      <c r="G291" s="516">
        <v>29</v>
      </c>
    </row>
    <row r="292" spans="1:7" ht="24.75" customHeight="1">
      <c r="A292" s="1030"/>
      <c r="B292" s="259" t="s">
        <v>410</v>
      </c>
      <c r="C292" s="260" t="s">
        <v>411</v>
      </c>
      <c r="D292" s="231" t="s">
        <v>412</v>
      </c>
      <c r="E292" s="218">
        <v>80.2</v>
      </c>
      <c r="F292" s="218">
        <v>72.2</v>
      </c>
      <c r="G292" s="516">
        <v>65</v>
      </c>
    </row>
    <row r="293" spans="1:7" ht="24.75" customHeight="1">
      <c r="A293" s="1030"/>
      <c r="B293" s="259" t="s">
        <v>1964</v>
      </c>
      <c r="C293" s="260" t="s">
        <v>1965</v>
      </c>
      <c r="D293" s="231" t="s">
        <v>1966</v>
      </c>
      <c r="E293" s="218">
        <v>92.600000000000009</v>
      </c>
      <c r="F293" s="218">
        <v>83.300000000000011</v>
      </c>
      <c r="G293" s="516">
        <v>75</v>
      </c>
    </row>
    <row r="294" spans="1:7" ht="24.75" customHeight="1">
      <c r="A294" s="1061"/>
      <c r="B294" s="259" t="s">
        <v>283</v>
      </c>
      <c r="C294" s="260" t="s">
        <v>284</v>
      </c>
      <c r="D294" s="231" t="s">
        <v>285</v>
      </c>
      <c r="E294" s="218">
        <v>74.100000000000009</v>
      </c>
      <c r="F294" s="218">
        <v>66.7</v>
      </c>
      <c r="G294" s="516">
        <v>60</v>
      </c>
    </row>
    <row r="295" spans="1:7" ht="33" customHeight="1">
      <c r="A295" s="1061"/>
      <c r="B295" s="259" t="s">
        <v>219</v>
      </c>
      <c r="C295" s="260" t="s">
        <v>220</v>
      </c>
      <c r="D295" s="231" t="s">
        <v>221</v>
      </c>
      <c r="E295" s="218">
        <v>56.800000000000004</v>
      </c>
      <c r="F295" s="218">
        <v>51.1</v>
      </c>
      <c r="G295" s="516">
        <v>46</v>
      </c>
    </row>
    <row r="296" spans="1:7" ht="33.75" customHeight="1">
      <c r="A296" s="1061" t="s">
        <v>133</v>
      </c>
      <c r="B296" s="259" t="s">
        <v>709</v>
      </c>
      <c r="C296" s="260" t="s">
        <v>710</v>
      </c>
      <c r="D296" s="231" t="s">
        <v>711</v>
      </c>
      <c r="E296" s="218">
        <v>71.600000000000009</v>
      </c>
      <c r="F296" s="218">
        <v>64.400000000000006</v>
      </c>
      <c r="G296" s="516">
        <v>58</v>
      </c>
    </row>
    <row r="297" spans="1:7" ht="24.75" customHeight="1">
      <c r="A297" s="1061" t="s">
        <v>133</v>
      </c>
      <c r="B297" s="259" t="s">
        <v>983</v>
      </c>
      <c r="C297" s="260" t="s">
        <v>984</v>
      </c>
      <c r="D297" s="231" t="s">
        <v>985</v>
      </c>
      <c r="E297" s="218">
        <v>55.6</v>
      </c>
      <c r="F297" s="218">
        <v>50</v>
      </c>
      <c r="G297" s="516">
        <v>45</v>
      </c>
    </row>
    <row r="298" spans="1:7" ht="33.75" customHeight="1">
      <c r="A298" s="1061" t="s">
        <v>133</v>
      </c>
      <c r="B298" s="259" t="s">
        <v>954</v>
      </c>
      <c r="C298" s="260" t="s">
        <v>955</v>
      </c>
      <c r="D298" s="231" t="s">
        <v>956</v>
      </c>
      <c r="E298" s="218">
        <v>79</v>
      </c>
      <c r="F298" s="218">
        <v>71.100000000000009</v>
      </c>
      <c r="G298" s="516">
        <v>64</v>
      </c>
    </row>
    <row r="299" spans="1:7" ht="36.950000000000003" customHeight="1">
      <c r="A299" s="1061" t="s">
        <v>133</v>
      </c>
      <c r="B299" s="259" t="s">
        <v>198</v>
      </c>
      <c r="C299" s="260" t="s">
        <v>199</v>
      </c>
      <c r="D299" s="231" t="s">
        <v>200</v>
      </c>
      <c r="E299" s="218">
        <v>67.900000000000006</v>
      </c>
      <c r="F299" s="218">
        <v>61.1</v>
      </c>
      <c r="G299" s="516">
        <v>55</v>
      </c>
    </row>
    <row r="300" spans="1:7" ht="24.75" customHeight="1">
      <c r="A300" s="1061" t="s">
        <v>133</v>
      </c>
      <c r="B300" s="259" t="s">
        <v>201</v>
      </c>
      <c r="C300" s="260" t="s">
        <v>202</v>
      </c>
      <c r="D300" s="231" t="s">
        <v>203</v>
      </c>
      <c r="E300" s="218">
        <v>55.6</v>
      </c>
      <c r="F300" s="218">
        <v>50</v>
      </c>
      <c r="G300" s="516">
        <v>45</v>
      </c>
    </row>
    <row r="301" spans="1:7" ht="15.75" customHeight="1">
      <c r="A301" s="672" t="s">
        <v>205</v>
      </c>
      <c r="B301" s="720"/>
      <c r="C301" s="721"/>
      <c r="D301" s="721"/>
      <c r="E301" s="721"/>
      <c r="F301" s="721"/>
      <c r="G301" s="721"/>
    </row>
    <row r="302" spans="1:7" ht="27" customHeight="1">
      <c r="A302" s="1043" t="s">
        <v>3286</v>
      </c>
      <c r="B302" s="641" t="s">
        <v>134</v>
      </c>
      <c r="C302" s="641" t="s">
        <v>135</v>
      </c>
      <c r="D302" s="642" t="s">
        <v>150</v>
      </c>
      <c r="E302" s="518">
        <v>0.15</v>
      </c>
      <c r="F302" s="518">
        <v>0.1</v>
      </c>
      <c r="G302" s="518">
        <v>0.05</v>
      </c>
    </row>
    <row r="303" spans="1:7" ht="15.75" customHeight="1">
      <c r="A303" s="1061"/>
      <c r="B303" s="1062" t="s">
        <v>3287</v>
      </c>
      <c r="C303" s="1063"/>
      <c r="D303" s="1062" t="s">
        <v>3288</v>
      </c>
      <c r="E303" s="1064"/>
      <c r="F303" s="1064"/>
      <c r="G303" s="1065"/>
    </row>
    <row r="304" spans="1:7" ht="21.75" customHeight="1">
      <c r="A304" s="1061"/>
      <c r="B304" s="259" t="s">
        <v>934</v>
      </c>
      <c r="C304" s="260" t="s">
        <v>935</v>
      </c>
      <c r="D304" s="231" t="s">
        <v>3289</v>
      </c>
      <c r="E304" s="218">
        <v>127.10000000000001</v>
      </c>
      <c r="F304" s="218">
        <v>114.4</v>
      </c>
      <c r="G304" s="516">
        <v>103</v>
      </c>
    </row>
    <row r="305" spans="1:8" ht="21.75" customHeight="1">
      <c r="A305" s="1061"/>
      <c r="B305" s="259" t="s">
        <v>195</v>
      </c>
      <c r="C305" s="260" t="s">
        <v>1191</v>
      </c>
      <c r="D305" s="231" t="s">
        <v>3290</v>
      </c>
      <c r="E305" s="218">
        <v>81.400000000000006</v>
      </c>
      <c r="F305" s="218">
        <v>73.3</v>
      </c>
      <c r="G305" s="516">
        <v>66</v>
      </c>
    </row>
    <row r="306" spans="1:8" ht="21.75" customHeight="1">
      <c r="A306" s="1061" t="s">
        <v>133</v>
      </c>
      <c r="B306" s="259" t="s">
        <v>2902</v>
      </c>
      <c r="C306" s="260" t="s">
        <v>2903</v>
      </c>
      <c r="D306" s="231" t="s">
        <v>3291</v>
      </c>
      <c r="E306" s="218">
        <v>128.4</v>
      </c>
      <c r="F306" s="218">
        <v>115.60000000000001</v>
      </c>
      <c r="G306" s="516">
        <v>104</v>
      </c>
    </row>
    <row r="307" spans="1:8" ht="21.75" customHeight="1">
      <c r="A307" s="1030"/>
      <c r="B307" s="259" t="s">
        <v>3292</v>
      </c>
      <c r="C307" s="260" t="s">
        <v>3293</v>
      </c>
      <c r="D307" s="231" t="s">
        <v>3294</v>
      </c>
      <c r="E307" s="218">
        <v>95.7</v>
      </c>
      <c r="F307" s="218">
        <v>86.100000000000009</v>
      </c>
      <c r="G307" s="516">
        <v>77.5</v>
      </c>
    </row>
    <row r="308" spans="1:8" ht="21.75" customHeight="1">
      <c r="A308" s="1030"/>
      <c r="B308" s="259" t="s">
        <v>1344</v>
      </c>
      <c r="C308" s="260" t="s">
        <v>1345</v>
      </c>
      <c r="D308" s="231" t="s">
        <v>3295</v>
      </c>
      <c r="E308" s="218">
        <v>151.9</v>
      </c>
      <c r="F308" s="218">
        <v>136.70000000000002</v>
      </c>
      <c r="G308" s="516">
        <v>123</v>
      </c>
    </row>
    <row r="309" spans="1:8" ht="21.75" customHeight="1">
      <c r="A309" s="1030"/>
      <c r="B309" s="259" t="s">
        <v>407</v>
      </c>
      <c r="C309" s="260" t="s">
        <v>2981</v>
      </c>
      <c r="D309" s="231" t="s">
        <v>3296</v>
      </c>
      <c r="E309" s="218">
        <v>234.60000000000002</v>
      </c>
      <c r="F309" s="218">
        <v>211.10000000000002</v>
      </c>
      <c r="G309" s="516">
        <v>190</v>
      </c>
    </row>
    <row r="310" spans="1:8" ht="21.75" customHeight="1">
      <c r="A310" s="1030"/>
      <c r="B310" s="259" t="s">
        <v>3297</v>
      </c>
      <c r="C310" s="260" t="s">
        <v>3298</v>
      </c>
      <c r="D310" s="231" t="s">
        <v>3299</v>
      </c>
      <c r="E310" s="1066" t="s">
        <v>133</v>
      </c>
      <c r="F310" s="1067" t="s">
        <v>3300</v>
      </c>
      <c r="G310" s="1068"/>
    </row>
    <row r="311" spans="1:8" ht="21.75" customHeight="1">
      <c r="A311" s="1030"/>
      <c r="B311" s="259" t="s">
        <v>3301</v>
      </c>
      <c r="C311" s="260" t="s">
        <v>3302</v>
      </c>
      <c r="D311" s="231" t="s">
        <v>3303</v>
      </c>
      <c r="E311" s="218">
        <v>279</v>
      </c>
      <c r="F311" s="218">
        <v>251.10000000000002</v>
      </c>
      <c r="G311" s="516">
        <v>226</v>
      </c>
    </row>
    <row r="312" spans="1:8" ht="21.75" customHeight="1">
      <c r="A312" s="1030"/>
      <c r="B312" s="259" t="s">
        <v>3304</v>
      </c>
      <c r="C312" s="260" t="s">
        <v>3305</v>
      </c>
      <c r="D312" s="231" t="s">
        <v>3306</v>
      </c>
      <c r="E312" s="218">
        <v>182.70000000000002</v>
      </c>
      <c r="F312" s="218">
        <v>164.4</v>
      </c>
      <c r="G312" s="516">
        <v>148</v>
      </c>
    </row>
    <row r="313" spans="1:8" ht="21.75" customHeight="1">
      <c r="A313" s="1030"/>
      <c r="B313" s="259" t="s">
        <v>286</v>
      </c>
      <c r="C313" s="260" t="s">
        <v>3307</v>
      </c>
      <c r="D313" s="231" t="s">
        <v>3308</v>
      </c>
      <c r="E313" s="218">
        <v>188.9</v>
      </c>
      <c r="F313" s="218">
        <v>170</v>
      </c>
      <c r="G313" s="516">
        <v>153</v>
      </c>
    </row>
    <row r="314" spans="1:8" ht="21.75" customHeight="1">
      <c r="A314" s="1030"/>
      <c r="B314" s="259" t="s">
        <v>2769</v>
      </c>
      <c r="C314" s="260" t="s">
        <v>3309</v>
      </c>
      <c r="D314" s="231" t="s">
        <v>3310</v>
      </c>
      <c r="E314" s="218">
        <v>219.8</v>
      </c>
      <c r="F314" s="218">
        <v>197.8</v>
      </c>
      <c r="G314" s="888">
        <v>178</v>
      </c>
    </row>
    <row r="315" spans="1:8" ht="21.75" customHeight="1">
      <c r="A315" s="1030"/>
      <c r="B315" s="1069" t="s">
        <v>3311</v>
      </c>
      <c r="C315" s="911" t="s">
        <v>3312</v>
      </c>
      <c r="D315" s="1070" t="s">
        <v>3313</v>
      </c>
      <c r="E315" s="1071" t="s">
        <v>133</v>
      </c>
      <c r="F315" s="1072" t="s">
        <v>3300</v>
      </c>
      <c r="G315" s="1073"/>
    </row>
    <row r="316" spans="1:8" ht="15.75" customHeight="1">
      <c r="A316" s="672" t="s">
        <v>205</v>
      </c>
      <c r="B316" s="720"/>
      <c r="C316" s="721"/>
      <c r="D316" s="721"/>
      <c r="E316" s="721"/>
      <c r="F316" s="721"/>
      <c r="G316" s="721"/>
      <c r="H316" s="721"/>
    </row>
    <row r="317" spans="1:8" ht="15.75" customHeight="1">
      <c r="A317" s="515" t="s">
        <v>222</v>
      </c>
      <c r="B317" s="40"/>
      <c r="C317" s="40"/>
      <c r="D317" s="40"/>
      <c r="E317" s="721"/>
      <c r="F317" s="721"/>
      <c r="G317" s="721"/>
      <c r="H317" s="317"/>
    </row>
    <row r="318" spans="1:8" ht="15.75" customHeight="1">
      <c r="A318" s="40"/>
      <c r="B318" s="40"/>
      <c r="C318" s="40"/>
      <c r="D318" s="40"/>
      <c r="E318" s="40"/>
      <c r="F318" s="40"/>
      <c r="G318" s="40"/>
      <c r="H318" s="317"/>
    </row>
  </sheetData>
  <mergeCells count="5">
    <mergeCell ref="E285:G285"/>
    <mergeCell ref="E10:G10"/>
    <mergeCell ref="E238:G238"/>
    <mergeCell ref="E252:G252"/>
    <mergeCell ref="E273:G273"/>
  </mergeCells>
  <hyperlinks>
    <hyperlink ref="A317" location="Index!A1" display="Return to Index" xr:uid="{E5DBC186-4D7B-1D4C-A76D-3912CF0EFFCD}"/>
    <hyperlink ref="C2" location="Accessories!A190" display="Link to Emergency Drivers" xr:uid="{B625E888-D34F-6B48-AA50-D5A4564EE3E3}"/>
    <hyperlink ref="C3" location="Accessories!A218" display="Link to Lamps" xr:uid="{AFDF224F-C080-BD49-9327-D2244BEB68C7}"/>
    <hyperlink ref="C4" location="Accessories!A250" display="Link to Wire Guards" xr:uid="{BF99C435-B6C7-514E-86EB-D41B63CC9DBD}"/>
    <hyperlink ref="A169" r:id="rId1" xr:uid="{78467007-BFC6-4863-8C39-F9D0C559F77C}"/>
    <hyperlink ref="A177" r:id="rId2" xr:uid="{23207C72-4889-4FC7-929C-926615869844}"/>
    <hyperlink ref="A316" r:id="rId3" xr:uid="{0E7E309F-8D5E-4024-B241-22F8037A68A7}"/>
    <hyperlink ref="A4" location="Index!A1" display="Return to Index" xr:uid="{2D38B393-2DF6-6646-8A8C-7B432760FD36}"/>
    <hyperlink ref="A301" r:id="rId4" xr:uid="{2723A172-805F-4F01-AD17-D2FBCFEBFDFF}"/>
  </hyperlinks>
  <pageMargins left="0.7" right="0.7" top="0.75" bottom="0.75" header="0.3" footer="0.3"/>
  <pageSetup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EADC-D7B1-4B77-AF53-EBF1823A8A62}">
  <dimension ref="A1:K33"/>
  <sheetViews>
    <sheetView topLeftCell="A16" workbookViewId="0">
      <selection activeCell="I33" sqref="I33"/>
    </sheetView>
  </sheetViews>
  <sheetFormatPr defaultColWidth="8.875" defaultRowHeight="15.95"/>
  <cols>
    <col min="1" max="1" width="14.375" customWidth="1"/>
    <col min="2" max="10" width="10.625" style="301" customWidth="1"/>
    <col min="11" max="11" width="12.375" customWidth="1"/>
  </cols>
  <sheetData>
    <row r="1" spans="1:11">
      <c r="A1" s="347" t="s">
        <v>3314</v>
      </c>
      <c r="B1" s="449" t="s">
        <v>247</v>
      </c>
      <c r="C1" s="151" t="s">
        <v>411</v>
      </c>
      <c r="D1" s="92" t="s">
        <v>1965</v>
      </c>
      <c r="E1" s="92" t="s">
        <v>284</v>
      </c>
      <c r="F1" s="92" t="s">
        <v>220</v>
      </c>
      <c r="G1" s="92" t="s">
        <v>710</v>
      </c>
      <c r="H1" s="92" t="s">
        <v>984</v>
      </c>
      <c r="I1" s="92" t="s">
        <v>955</v>
      </c>
      <c r="J1" s="92" t="s">
        <v>199</v>
      </c>
      <c r="K1" s="92" t="s">
        <v>202</v>
      </c>
    </row>
    <row r="2" spans="1:11" ht="24">
      <c r="A2" s="455" t="s">
        <v>62</v>
      </c>
      <c r="B2" s="347"/>
      <c r="C2" s="347"/>
      <c r="D2" s="347"/>
      <c r="E2" s="347"/>
      <c r="F2" s="347"/>
      <c r="G2" s="347"/>
      <c r="H2" s="347"/>
      <c r="I2" s="347"/>
      <c r="J2" s="448" t="s">
        <v>3315</v>
      </c>
      <c r="K2" s="448" t="s">
        <v>3316</v>
      </c>
    </row>
    <row r="3" spans="1:11">
      <c r="A3" s="454" t="s">
        <v>3317</v>
      </c>
      <c r="B3" s="450"/>
      <c r="C3" s="450"/>
      <c r="D3" s="450"/>
      <c r="E3" s="450"/>
      <c r="F3" s="451" t="s">
        <v>3318</v>
      </c>
      <c r="G3" s="450"/>
      <c r="H3" s="450"/>
      <c r="I3" s="450"/>
      <c r="J3" s="450"/>
      <c r="K3" s="450"/>
    </row>
    <row r="4" spans="1:11" ht="24">
      <c r="A4" s="455" t="s">
        <v>3319</v>
      </c>
      <c r="B4" s="347"/>
      <c r="C4" s="347"/>
      <c r="D4" s="347"/>
      <c r="E4" s="347"/>
      <c r="F4" s="347"/>
      <c r="G4" s="347"/>
      <c r="H4" s="347"/>
      <c r="I4" s="347"/>
      <c r="J4" s="448" t="s">
        <v>3315</v>
      </c>
      <c r="K4" s="448" t="s">
        <v>3320</v>
      </c>
    </row>
    <row r="5" spans="1:11" ht="24">
      <c r="A5" s="453" t="s">
        <v>3321</v>
      </c>
      <c r="B5" s="450"/>
      <c r="C5" s="450"/>
      <c r="D5" s="450"/>
      <c r="E5" s="450"/>
      <c r="F5" s="450"/>
      <c r="G5" s="471" t="s">
        <v>3322</v>
      </c>
      <c r="H5" s="450"/>
      <c r="I5" s="450"/>
      <c r="J5" s="451" t="s">
        <v>3323</v>
      </c>
      <c r="K5" s="451" t="s">
        <v>3323</v>
      </c>
    </row>
    <row r="6" spans="1:11" ht="24">
      <c r="A6" s="453" t="s">
        <v>3324</v>
      </c>
      <c r="B6" s="347"/>
      <c r="C6" s="347"/>
      <c r="D6" s="347"/>
      <c r="E6" s="347"/>
      <c r="F6" s="448" t="s">
        <v>3325</v>
      </c>
      <c r="G6" s="347"/>
      <c r="H6" s="347"/>
      <c r="I6" s="347"/>
      <c r="J6" s="347"/>
      <c r="K6" s="448" t="s">
        <v>3326</v>
      </c>
    </row>
    <row r="7" spans="1:11">
      <c r="A7" s="452" t="s">
        <v>3327</v>
      </c>
      <c r="B7" s="450"/>
      <c r="C7" s="450"/>
      <c r="D7" s="450"/>
      <c r="E7" s="450"/>
      <c r="F7" s="450"/>
      <c r="G7" s="450"/>
      <c r="H7" s="450"/>
      <c r="I7" s="450"/>
      <c r="J7" s="451" t="s">
        <v>3328</v>
      </c>
      <c r="K7" s="451" t="s">
        <v>3328</v>
      </c>
    </row>
    <row r="8" spans="1:11">
      <c r="A8" s="453" t="s">
        <v>67</v>
      </c>
      <c r="B8" s="347"/>
      <c r="C8" s="347"/>
      <c r="D8" s="347"/>
      <c r="E8" s="347"/>
      <c r="F8" s="347"/>
      <c r="G8" s="472" t="s">
        <v>3329</v>
      </c>
      <c r="H8" s="347"/>
      <c r="I8" s="347"/>
      <c r="J8" s="448" t="s">
        <v>3330</v>
      </c>
      <c r="K8" s="448" t="s">
        <v>3330</v>
      </c>
    </row>
    <row r="9" spans="1:11">
      <c r="A9" s="453" t="s">
        <v>60</v>
      </c>
      <c r="B9" s="451" t="s">
        <v>3331</v>
      </c>
      <c r="C9" s="450"/>
      <c r="D9" s="450"/>
      <c r="E9" s="450"/>
      <c r="F9" s="450"/>
      <c r="G9" s="450"/>
      <c r="H9" s="451" t="s">
        <v>3332</v>
      </c>
      <c r="I9" s="450"/>
      <c r="J9" s="450"/>
      <c r="K9" s="450"/>
    </row>
    <row r="10" spans="1:11">
      <c r="A10" s="453" t="s">
        <v>3333</v>
      </c>
      <c r="B10" s="347"/>
      <c r="C10" s="347"/>
      <c r="D10" s="347"/>
      <c r="E10" s="347"/>
      <c r="F10" s="347"/>
      <c r="G10" s="472" t="s">
        <v>3334</v>
      </c>
      <c r="H10" s="448" t="s">
        <v>3335</v>
      </c>
      <c r="I10" s="347"/>
      <c r="J10" s="347"/>
      <c r="K10" s="347"/>
    </row>
    <row r="11" spans="1:11">
      <c r="A11" s="473" t="s">
        <v>3336</v>
      </c>
      <c r="B11" s="450"/>
      <c r="C11" s="450"/>
      <c r="D11" s="450"/>
      <c r="E11" s="450"/>
      <c r="F11" s="450"/>
      <c r="G11" s="471" t="s">
        <v>3337</v>
      </c>
      <c r="H11" s="450"/>
      <c r="I11" s="450"/>
      <c r="J11" s="450"/>
      <c r="K11" s="450"/>
    </row>
    <row r="12" spans="1:11">
      <c r="A12" s="473" t="s">
        <v>3338</v>
      </c>
      <c r="B12" s="347"/>
      <c r="C12" s="347"/>
      <c r="D12" s="347"/>
      <c r="E12" s="347"/>
      <c r="F12" s="347"/>
      <c r="G12" s="472" t="s">
        <v>3339</v>
      </c>
      <c r="H12" s="347"/>
      <c r="I12" s="347"/>
      <c r="J12" s="347"/>
      <c r="K12" s="347"/>
    </row>
    <row r="13" spans="1:11" ht="24">
      <c r="A13" s="452" t="s">
        <v>3340</v>
      </c>
      <c r="B13" s="450"/>
      <c r="C13" s="450"/>
      <c r="D13" s="450"/>
      <c r="E13" s="450"/>
      <c r="F13" s="450"/>
      <c r="G13" s="450"/>
      <c r="H13" s="450"/>
      <c r="I13" s="451" t="s">
        <v>3341</v>
      </c>
      <c r="J13" s="450"/>
      <c r="K13" s="450"/>
    </row>
    <row r="14" spans="1:11">
      <c r="A14" s="452" t="s">
        <v>3342</v>
      </c>
      <c r="B14" s="347"/>
      <c r="C14" s="347"/>
      <c r="D14" s="347"/>
      <c r="E14" s="347"/>
      <c r="F14" s="448" t="s">
        <v>3343</v>
      </c>
      <c r="G14" s="347"/>
      <c r="H14" s="347"/>
      <c r="I14" s="347"/>
      <c r="J14" s="347"/>
      <c r="K14" s="347"/>
    </row>
    <row r="15" spans="1:11">
      <c r="A15" s="473" t="s">
        <v>3344</v>
      </c>
      <c r="B15" s="450"/>
      <c r="C15" s="450"/>
      <c r="D15" s="450"/>
      <c r="E15" s="450"/>
      <c r="F15" s="450"/>
      <c r="G15" s="471" t="s">
        <v>3345</v>
      </c>
      <c r="H15" s="450"/>
      <c r="I15" s="450"/>
      <c r="J15" s="450"/>
      <c r="K15" s="450"/>
    </row>
    <row r="16" spans="1:11">
      <c r="A16" s="473" t="s">
        <v>3346</v>
      </c>
      <c r="B16" s="347"/>
      <c r="C16" s="347"/>
      <c r="D16" s="347"/>
      <c r="E16" s="347"/>
      <c r="F16" s="347"/>
      <c r="G16" s="472" t="s">
        <v>3347</v>
      </c>
      <c r="H16" s="347"/>
      <c r="I16" s="347"/>
      <c r="J16" s="347"/>
      <c r="K16" s="472" t="s">
        <v>133</v>
      </c>
    </row>
    <row r="17" spans="1:11">
      <c r="A17" s="452" t="s">
        <v>3348</v>
      </c>
      <c r="B17" s="450"/>
      <c r="C17" s="450"/>
      <c r="D17" s="450"/>
      <c r="E17" s="450"/>
      <c r="F17" s="450"/>
      <c r="G17" s="450"/>
      <c r="H17" s="451" t="s">
        <v>3349</v>
      </c>
      <c r="I17" s="450"/>
      <c r="J17" s="450"/>
      <c r="K17" s="450"/>
    </row>
    <row r="18" spans="1:11">
      <c r="A18" s="452" t="s">
        <v>3350</v>
      </c>
      <c r="B18" s="347"/>
      <c r="C18" s="347"/>
      <c r="D18" s="347"/>
      <c r="E18" s="347"/>
      <c r="F18" s="448" t="s">
        <v>3351</v>
      </c>
      <c r="G18" s="347"/>
      <c r="H18" s="347"/>
      <c r="I18" s="347"/>
      <c r="J18" s="347"/>
      <c r="K18" s="347"/>
    </row>
    <row r="19" spans="1:11">
      <c r="A19" s="473" t="s">
        <v>3352</v>
      </c>
      <c r="B19" s="450"/>
      <c r="C19" s="450"/>
      <c r="D19" s="450"/>
      <c r="E19" s="450"/>
      <c r="F19" s="450"/>
      <c r="G19" s="471" t="s">
        <v>3353</v>
      </c>
      <c r="H19" s="450"/>
      <c r="I19" s="450"/>
      <c r="J19" s="450"/>
      <c r="K19" s="450"/>
    </row>
    <row r="20" spans="1:11">
      <c r="A20" s="452" t="s">
        <v>3354</v>
      </c>
      <c r="B20" s="347"/>
      <c r="C20" s="347"/>
      <c r="D20" s="347"/>
      <c r="E20" s="347"/>
      <c r="F20" s="347"/>
      <c r="G20" s="347"/>
      <c r="H20" s="448" t="s">
        <v>3355</v>
      </c>
      <c r="I20" s="347"/>
      <c r="J20" s="347"/>
      <c r="K20" s="347"/>
    </row>
    <row r="21" spans="1:11">
      <c r="A21" s="452" t="s">
        <v>3356</v>
      </c>
      <c r="B21" s="450"/>
      <c r="C21" s="450"/>
      <c r="D21" s="450"/>
      <c r="E21" s="450"/>
      <c r="F21" s="451" t="s">
        <v>3357</v>
      </c>
      <c r="G21" s="450"/>
      <c r="H21" s="450"/>
      <c r="I21" s="450"/>
      <c r="J21" s="450"/>
      <c r="K21" s="450"/>
    </row>
    <row r="22" spans="1:11">
      <c r="A22" s="452" t="s">
        <v>3358</v>
      </c>
      <c r="B22" s="347"/>
      <c r="C22" s="347"/>
      <c r="D22" s="347"/>
      <c r="E22" s="347"/>
      <c r="F22" s="448" t="s">
        <v>3359</v>
      </c>
      <c r="G22" s="347"/>
      <c r="H22" s="347"/>
      <c r="I22" s="448" t="s">
        <v>3360</v>
      </c>
      <c r="J22" s="347"/>
      <c r="K22" s="347"/>
    </row>
    <row r="23" spans="1:11">
      <c r="A23" s="452" t="s">
        <v>3361</v>
      </c>
      <c r="B23" s="450"/>
      <c r="C23" s="450"/>
      <c r="D23" s="450"/>
      <c r="E23" s="451" t="s">
        <v>3362</v>
      </c>
      <c r="F23" s="450"/>
      <c r="G23" s="450"/>
      <c r="H23" s="450"/>
      <c r="I23" s="450"/>
      <c r="J23" s="450"/>
      <c r="K23" s="450"/>
    </row>
    <row r="24" spans="1:11">
      <c r="A24" s="452" t="s">
        <v>3363</v>
      </c>
      <c r="B24" s="347"/>
      <c r="C24" s="448" t="s">
        <v>3364</v>
      </c>
      <c r="D24" s="347"/>
      <c r="E24" s="347"/>
      <c r="F24" s="347"/>
      <c r="G24" s="347"/>
      <c r="H24" s="347"/>
      <c r="I24" s="347"/>
      <c r="J24" s="347"/>
      <c r="K24" s="347"/>
    </row>
    <row r="25" spans="1:11" ht="24">
      <c r="A25" s="452" t="s">
        <v>76</v>
      </c>
      <c r="B25" s="450"/>
      <c r="C25" s="450"/>
      <c r="D25" s="450"/>
      <c r="E25" s="450"/>
      <c r="F25" s="451" t="s">
        <v>3365</v>
      </c>
      <c r="G25" s="450"/>
      <c r="H25" s="450"/>
      <c r="I25" s="451" t="s">
        <v>3366</v>
      </c>
      <c r="J25" s="451" t="s">
        <v>3367</v>
      </c>
      <c r="K25" s="451" t="s">
        <v>3368</v>
      </c>
    </row>
    <row r="26" spans="1:11">
      <c r="A26" s="452" t="s">
        <v>3369</v>
      </c>
      <c r="B26" s="448" t="s">
        <v>3369</v>
      </c>
      <c r="C26" s="347"/>
      <c r="D26" s="347"/>
      <c r="E26" s="347"/>
      <c r="F26" s="347"/>
      <c r="G26" s="347"/>
      <c r="H26" s="347"/>
      <c r="I26" s="347"/>
      <c r="J26" s="347"/>
      <c r="K26" s="347"/>
    </row>
    <row r="27" spans="1:11">
      <c r="A27" s="452" t="s">
        <v>3370</v>
      </c>
      <c r="B27" s="450"/>
      <c r="C27" s="450"/>
      <c r="D27" s="450"/>
      <c r="E27" s="450"/>
      <c r="F27" s="450"/>
      <c r="G27" s="471" t="s">
        <v>3371</v>
      </c>
      <c r="H27" s="450"/>
      <c r="I27" s="451" t="s">
        <v>3372</v>
      </c>
      <c r="J27" s="450"/>
      <c r="K27" s="450"/>
    </row>
    <row r="28" spans="1:11">
      <c r="A28" s="473" t="s">
        <v>3373</v>
      </c>
      <c r="B28" s="347"/>
      <c r="C28" s="347"/>
      <c r="D28" s="347"/>
      <c r="E28" s="347"/>
      <c r="F28" s="347"/>
      <c r="G28" s="472" t="s">
        <v>3374</v>
      </c>
      <c r="H28" s="347"/>
      <c r="I28" s="347"/>
      <c r="J28" s="347"/>
      <c r="K28" s="347"/>
    </row>
    <row r="29" spans="1:11">
      <c r="A29" s="452" t="s">
        <v>3375</v>
      </c>
      <c r="B29" s="450"/>
      <c r="C29" s="451" t="s">
        <v>3375</v>
      </c>
      <c r="D29" s="450"/>
      <c r="E29" s="450"/>
      <c r="F29" s="450"/>
      <c r="G29" s="450"/>
      <c r="H29" s="450"/>
      <c r="I29" s="450"/>
      <c r="J29" s="450"/>
      <c r="K29" s="450"/>
    </row>
    <row r="30" spans="1:11">
      <c r="A30" s="452" t="s">
        <v>3376</v>
      </c>
      <c r="B30" s="347"/>
      <c r="C30" s="347"/>
      <c r="D30" s="448" t="s">
        <v>3376</v>
      </c>
      <c r="E30" s="347"/>
      <c r="F30" s="347"/>
      <c r="G30" s="347"/>
      <c r="H30" s="347"/>
      <c r="I30" s="347"/>
      <c r="J30" s="347"/>
      <c r="K30" s="347"/>
    </row>
    <row r="31" spans="1:11">
      <c r="A31" s="473" t="s">
        <v>3377</v>
      </c>
      <c r="B31" s="450"/>
      <c r="C31" s="450"/>
      <c r="D31" s="450"/>
      <c r="E31" s="450"/>
      <c r="F31" s="450"/>
      <c r="G31" s="471" t="s">
        <v>3378</v>
      </c>
      <c r="H31" s="450"/>
      <c r="I31" s="450"/>
      <c r="J31" s="450"/>
      <c r="K31" s="450"/>
    </row>
    <row r="32" spans="1:11" ht="20.25">
      <c r="A32" s="452" t="s">
        <v>3379</v>
      </c>
      <c r="B32" s="347"/>
      <c r="C32" s="347"/>
      <c r="D32" s="347"/>
      <c r="E32" s="448" t="s">
        <v>3380</v>
      </c>
      <c r="F32" s="347"/>
      <c r="G32" s="347"/>
      <c r="H32" s="347"/>
      <c r="I32" s="448" t="s">
        <v>3381</v>
      </c>
      <c r="J32" s="347"/>
      <c r="K32" s="347"/>
    </row>
    <row r="33" spans="1:11">
      <c r="A33" s="452" t="s">
        <v>3382</v>
      </c>
      <c r="B33" s="450"/>
      <c r="C33" s="451" t="s">
        <v>3383</v>
      </c>
      <c r="D33" s="450"/>
      <c r="E33" s="450"/>
      <c r="F33" s="450"/>
      <c r="G33" s="450"/>
      <c r="H33" s="450"/>
      <c r="I33" s="450"/>
      <c r="J33" s="450"/>
      <c r="K33" s="450"/>
    </row>
  </sheetData>
  <sortState xmlns:xlrd2="http://schemas.microsoft.com/office/spreadsheetml/2017/richdata2" ref="A3:A34">
    <sortCondition ref="A3:A34"/>
  </sortState>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A10A-1F02-5749-93A3-767E42B9876D}">
  <sheetPr>
    <pageSetUpPr fitToPage="1"/>
  </sheetPr>
  <dimension ref="A1:G101"/>
  <sheetViews>
    <sheetView zoomScale="124" zoomScaleNormal="130" workbookViewId="0">
      <selection activeCell="B51" sqref="B51"/>
    </sheetView>
  </sheetViews>
  <sheetFormatPr defaultColWidth="10.5" defaultRowHeight="15.95"/>
  <cols>
    <col min="1" max="1" width="30" style="39" customWidth="1"/>
    <col min="2" max="2" width="30.625" style="39" customWidth="1"/>
    <col min="3" max="3" width="12.875" style="132" customWidth="1"/>
    <col min="4" max="4" width="60" style="39" customWidth="1"/>
    <col min="5" max="5" width="9.875" style="132" customWidth="1"/>
    <col min="6" max="6" width="10" style="39" customWidth="1"/>
    <col min="7" max="7" width="9.5" style="39" customWidth="1"/>
    <col min="8" max="16384" width="10.5" style="39"/>
  </cols>
  <sheetData>
    <row r="1" spans="1:7" ht="21.95" customHeight="1">
      <c r="A1" s="1427" t="s">
        <v>131</v>
      </c>
      <c r="B1" s="1427"/>
      <c r="C1" s="1427"/>
      <c r="D1" s="1427"/>
      <c r="E1" s="1427"/>
      <c r="F1" s="1427"/>
      <c r="G1" s="1427"/>
    </row>
    <row r="2" spans="1:7" ht="6" customHeight="1">
      <c r="A2" s="170"/>
      <c r="B2" s="171"/>
      <c r="C2" s="171"/>
      <c r="D2" s="170"/>
      <c r="E2" s="171"/>
      <c r="F2" s="172"/>
      <c r="G2" s="172"/>
    </row>
    <row r="3" spans="1:7" ht="54.95" customHeight="1">
      <c r="A3" s="1428" t="s">
        <v>3384</v>
      </c>
      <c r="B3" s="1428"/>
      <c r="C3" s="1428"/>
      <c r="D3" s="1428"/>
      <c r="E3" s="1428"/>
      <c r="F3" s="1428"/>
      <c r="G3" s="1428"/>
    </row>
    <row r="4" spans="1:7" ht="47.1" customHeight="1">
      <c r="A4" s="1428" t="s">
        <v>3385</v>
      </c>
      <c r="B4" s="1428"/>
      <c r="C4" s="1428"/>
      <c r="D4" s="1428"/>
      <c r="E4" s="1428"/>
      <c r="F4" s="1428"/>
      <c r="G4" s="1428"/>
    </row>
    <row r="5" spans="1:7" ht="54.95" customHeight="1">
      <c r="A5" s="1428" t="s">
        <v>3386</v>
      </c>
      <c r="B5" s="1428"/>
      <c r="C5" s="1428"/>
      <c r="D5" s="1428"/>
      <c r="E5" s="1428"/>
      <c r="F5" s="1428"/>
      <c r="G5" s="1428"/>
    </row>
    <row r="6" spans="1:7" ht="47.1" customHeight="1">
      <c r="A6" s="1428" t="s">
        <v>3387</v>
      </c>
      <c r="B6" s="1428"/>
      <c r="C6" s="1428"/>
      <c r="D6" s="1428"/>
      <c r="E6" s="1428"/>
      <c r="F6" s="1428"/>
      <c r="G6" s="1428"/>
    </row>
    <row r="7" spans="1:7" ht="54.95" customHeight="1">
      <c r="A7" s="1428" t="s">
        <v>3388</v>
      </c>
      <c r="B7" s="1428"/>
      <c r="C7" s="1428"/>
      <c r="D7" s="1428"/>
      <c r="E7" s="1428"/>
      <c r="F7" s="1428"/>
      <c r="G7" s="1428"/>
    </row>
    <row r="8" spans="1:7" ht="69.95" customHeight="1">
      <c r="A8" s="1433" t="s">
        <v>3389</v>
      </c>
      <c r="B8" s="1428"/>
      <c r="C8" s="1428"/>
      <c r="D8" s="1428"/>
      <c r="E8" s="1428"/>
      <c r="F8" s="1428"/>
      <c r="G8" s="1428"/>
    </row>
    <row r="9" spans="1:7" ht="24.95" customHeight="1">
      <c r="A9" s="1434" t="s">
        <v>3390</v>
      </c>
      <c r="B9" s="1434"/>
      <c r="C9" s="1434"/>
      <c r="D9" s="1434"/>
      <c r="E9" s="1434"/>
      <c r="F9" s="1434"/>
      <c r="G9" s="1434"/>
    </row>
    <row r="10" spans="1:7" s="19" customFormat="1" ht="168" customHeight="1">
      <c r="A10" s="1434" t="s">
        <v>3391</v>
      </c>
      <c r="B10" s="1434"/>
      <c r="C10" s="1434"/>
      <c r="D10" s="1434"/>
      <c r="E10" s="1434"/>
      <c r="F10" s="1434"/>
      <c r="G10" s="1434"/>
    </row>
    <row r="11" spans="1:7" ht="15.95" customHeight="1">
      <c r="A11" s="49" t="s">
        <v>3392</v>
      </c>
      <c r="B11" s="50"/>
      <c r="C11" s="17"/>
      <c r="D11" s="50"/>
      <c r="E11" s="17"/>
      <c r="F11" s="50"/>
      <c r="G11" s="50"/>
    </row>
    <row r="12" spans="1:7" ht="15.95" customHeight="1">
      <c r="A12" s="1428" t="s">
        <v>3393</v>
      </c>
      <c r="B12" s="1428"/>
      <c r="C12" s="1428"/>
      <c r="D12" s="1428"/>
      <c r="E12" s="1428"/>
      <c r="F12" s="1428"/>
      <c r="G12" s="1428"/>
    </row>
    <row r="13" spans="1:7" ht="15.95" customHeight="1">
      <c r="A13" s="1428" t="s">
        <v>3394</v>
      </c>
      <c r="B13" s="1428"/>
      <c r="C13" s="1428"/>
      <c r="D13" s="1428"/>
      <c r="E13" s="1428"/>
      <c r="F13" s="1428"/>
      <c r="G13" s="1428"/>
    </row>
    <row r="14" spans="1:7" ht="32.1" customHeight="1">
      <c r="A14" s="1428" t="s">
        <v>3395</v>
      </c>
      <c r="B14" s="1428"/>
      <c r="C14" s="1428"/>
      <c r="D14" s="1428"/>
      <c r="E14" s="1428"/>
      <c r="F14" s="1428"/>
      <c r="G14" s="1428"/>
    </row>
    <row r="15" spans="1:7" ht="39.950000000000003" customHeight="1">
      <c r="A15" s="1428" t="s">
        <v>3396</v>
      </c>
      <c r="B15" s="1428"/>
      <c r="C15" s="1428"/>
      <c r="D15" s="1428"/>
      <c r="E15" s="1428"/>
      <c r="F15" s="1428"/>
      <c r="G15" s="1428"/>
    </row>
    <row r="16" spans="1:7" ht="18.95" customHeight="1">
      <c r="A16" s="1428" t="s">
        <v>3397</v>
      </c>
      <c r="B16" s="1428"/>
      <c r="C16" s="1428"/>
      <c r="D16" s="1428"/>
      <c r="E16" s="1428"/>
      <c r="F16" s="1428"/>
      <c r="G16" s="1428"/>
    </row>
    <row r="17" spans="1:7" ht="21.95" customHeight="1">
      <c r="A17" s="1428" t="s">
        <v>3398</v>
      </c>
      <c r="B17" s="1428"/>
      <c r="C17" s="1428"/>
      <c r="D17" s="1428"/>
      <c r="E17" s="1428"/>
      <c r="F17" s="1428"/>
      <c r="G17" s="1428"/>
    </row>
    <row r="18" spans="1:7" ht="20.100000000000001" customHeight="1">
      <c r="A18" s="1428" t="s">
        <v>3399</v>
      </c>
      <c r="B18" s="1428"/>
      <c r="C18" s="1428"/>
      <c r="D18" s="1428"/>
      <c r="E18" s="1428"/>
      <c r="F18" s="1428"/>
      <c r="G18" s="1428"/>
    </row>
    <row r="19" spans="1:7" ht="42" customHeight="1">
      <c r="A19" s="1432" t="s">
        <v>3400</v>
      </c>
      <c r="B19" s="1432"/>
      <c r="C19" s="1432"/>
      <c r="D19" s="1432"/>
      <c r="E19" s="1432"/>
      <c r="F19" s="1432"/>
      <c r="G19" s="1432"/>
    </row>
    <row r="20" spans="1:7" ht="32.1" customHeight="1">
      <c r="A20" s="1430" t="s">
        <v>3401</v>
      </c>
      <c r="B20" s="1431"/>
      <c r="C20" s="1431"/>
      <c r="D20" s="1431"/>
      <c r="E20" s="1431"/>
      <c r="F20" s="1431"/>
      <c r="G20" s="1431"/>
    </row>
    <row r="21" spans="1:7" ht="15" customHeight="1">
      <c r="A21" s="49" t="s">
        <v>3392</v>
      </c>
      <c r="B21" s="50"/>
      <c r="C21" s="17"/>
      <c r="D21" s="50"/>
      <c r="E21" s="17"/>
      <c r="F21" s="50"/>
      <c r="G21" s="50"/>
    </row>
    <row r="22" spans="1:7" ht="15.95" customHeight="1">
      <c r="A22" s="1428" t="s">
        <v>3402</v>
      </c>
      <c r="B22" s="1429"/>
      <c r="C22" s="1429"/>
      <c r="D22" s="1429"/>
      <c r="E22" s="1429"/>
      <c r="F22" s="1429"/>
      <c r="G22" s="1429"/>
    </row>
    <row r="23" spans="1:7" ht="15.95" customHeight="1">
      <c r="A23" s="1428" t="s">
        <v>3403</v>
      </c>
      <c r="B23" s="1429"/>
      <c r="C23" s="1429"/>
      <c r="D23" s="1429"/>
      <c r="E23" s="1429"/>
      <c r="F23" s="1429"/>
      <c r="G23" s="1429"/>
    </row>
    <row r="24" spans="1:7" ht="15.95" customHeight="1">
      <c r="A24" s="1428" t="s">
        <v>3404</v>
      </c>
      <c r="B24" s="1429"/>
      <c r="C24" s="1429"/>
      <c r="D24" s="1429"/>
      <c r="E24" s="1429"/>
      <c r="F24" s="1429"/>
      <c r="G24" s="1429"/>
    </row>
    <row r="25" spans="1:7" ht="15.95" customHeight="1">
      <c r="A25" s="1430" t="s">
        <v>3405</v>
      </c>
      <c r="B25" s="1431"/>
      <c r="C25" s="1431"/>
      <c r="D25" s="1431"/>
      <c r="E25" s="1431"/>
      <c r="F25" s="1431"/>
      <c r="G25" s="1431"/>
    </row>
    <row r="26" spans="1:7" ht="15.95" customHeight="1">
      <c r="A26" s="1428" t="s">
        <v>3406</v>
      </c>
      <c r="B26" s="1429"/>
      <c r="C26" s="1429"/>
      <c r="D26" s="1429"/>
      <c r="E26" s="1429"/>
      <c r="F26" s="1429"/>
      <c r="G26" s="1429"/>
    </row>
    <row r="27" spans="1:7" ht="15.95" customHeight="1">
      <c r="A27" s="1428" t="s">
        <v>3407</v>
      </c>
      <c r="B27" s="1429"/>
      <c r="C27" s="1429"/>
      <c r="D27" s="1429"/>
      <c r="E27" s="1429"/>
      <c r="F27" s="1429"/>
      <c r="G27" s="1429"/>
    </row>
    <row r="28" spans="1:7" ht="15.95" customHeight="1">
      <c r="A28" s="1428" t="s">
        <v>3408</v>
      </c>
      <c r="B28" s="1429"/>
      <c r="C28" s="1429"/>
      <c r="D28" s="1429"/>
      <c r="E28" s="1429"/>
      <c r="F28" s="1429"/>
      <c r="G28" s="1429"/>
    </row>
    <row r="29" spans="1:7" ht="15.95" customHeight="1">
      <c r="A29" s="1428" t="s">
        <v>3409</v>
      </c>
      <c r="B29" s="1429"/>
      <c r="C29" s="1429"/>
      <c r="D29" s="1429"/>
      <c r="E29" s="1429"/>
      <c r="F29" s="1429"/>
      <c r="G29" s="1429"/>
    </row>
    <row r="30" spans="1:7" ht="15.95" customHeight="1">
      <c r="A30" s="47"/>
      <c r="B30" s="48"/>
      <c r="C30" s="18"/>
      <c r="D30" s="48"/>
      <c r="E30" s="18"/>
      <c r="F30" s="48"/>
      <c r="G30" s="48"/>
    </row>
    <row r="31" spans="1:7" ht="15.95" customHeight="1">
      <c r="A31" s="118" t="s">
        <v>3410</v>
      </c>
      <c r="B31" s="118"/>
      <c r="C31" s="119"/>
      <c r="D31" s="118"/>
      <c r="E31" s="119"/>
      <c r="F31" s="120"/>
      <c r="G31" s="120"/>
    </row>
    <row r="32" spans="1:7" ht="80.25" customHeight="1">
      <c r="A32" s="1428" t="s">
        <v>3411</v>
      </c>
      <c r="B32" s="1429"/>
      <c r="C32" s="1429"/>
      <c r="D32" s="1429"/>
      <c r="E32" s="1429"/>
      <c r="F32" s="1429"/>
      <c r="G32" s="1429"/>
    </row>
    <row r="33" spans="1:7" ht="26.1" customHeight="1">
      <c r="A33" s="1428" t="s">
        <v>3412</v>
      </c>
      <c r="B33" s="1429"/>
      <c r="C33" s="1429"/>
      <c r="D33" s="1429"/>
      <c r="E33" s="1429"/>
      <c r="F33" s="1429"/>
      <c r="G33" s="1429"/>
    </row>
    <row r="34" spans="1:7" ht="9" customHeight="1">
      <c r="A34" s="121"/>
      <c r="B34" s="121"/>
      <c r="C34" s="14"/>
      <c r="D34" s="121"/>
      <c r="E34" s="14"/>
      <c r="F34" s="121"/>
      <c r="G34" s="121"/>
    </row>
    <row r="35" spans="1:7" ht="15.95" customHeight="1">
      <c r="A35" s="122" t="s">
        <v>3413</v>
      </c>
      <c r="B35" s="123"/>
      <c r="C35" s="124"/>
      <c r="D35" s="122" t="s">
        <v>3414</v>
      </c>
      <c r="E35" s="124"/>
      <c r="F35" s="123"/>
      <c r="G35" s="123"/>
    </row>
    <row r="36" spans="1:7" ht="15.95" customHeight="1">
      <c r="A36" s="125" t="s">
        <v>3415</v>
      </c>
      <c r="B36" s="125"/>
      <c r="C36" s="6"/>
      <c r="D36" s="5" t="s">
        <v>3416</v>
      </c>
      <c r="E36" s="6"/>
      <c r="F36" s="125"/>
      <c r="G36" s="125"/>
    </row>
    <row r="37" spans="1:7" ht="15.95" customHeight="1">
      <c r="A37" s="125" t="s">
        <v>3417</v>
      </c>
      <c r="B37" s="125"/>
      <c r="C37" s="6"/>
      <c r="D37" s="5" t="s">
        <v>3418</v>
      </c>
      <c r="E37" s="6"/>
      <c r="F37" s="125"/>
      <c r="G37" s="125"/>
    </row>
    <row r="38" spans="1:7" ht="15.95" customHeight="1">
      <c r="A38" s="125" t="s">
        <v>3419</v>
      </c>
      <c r="B38" s="125"/>
      <c r="C38" s="6"/>
      <c r="D38" s="5" t="s">
        <v>3420</v>
      </c>
      <c r="E38" s="6"/>
      <c r="F38" s="125"/>
      <c r="G38" s="125"/>
    </row>
    <row r="39" spans="1:7" ht="15.95" customHeight="1">
      <c r="A39" s="125" t="s">
        <v>3421</v>
      </c>
      <c r="B39" s="125"/>
      <c r="C39" s="6"/>
      <c r="D39" s="5" t="s">
        <v>3422</v>
      </c>
      <c r="E39" s="6"/>
      <c r="F39" s="125"/>
      <c r="G39" s="125"/>
    </row>
    <row r="40" spans="1:7" ht="15.95" customHeight="1">
      <c r="A40" s="9" t="s">
        <v>3423</v>
      </c>
      <c r="B40" s="125"/>
      <c r="C40" s="6"/>
      <c r="D40" s="125"/>
      <c r="E40" s="6"/>
      <c r="F40" s="125"/>
      <c r="G40" s="125"/>
    </row>
    <row r="41" spans="1:7" ht="3.75" customHeight="1">
      <c r="A41" s="9"/>
      <c r="B41" s="125"/>
      <c r="C41" s="6"/>
      <c r="D41" s="125"/>
      <c r="E41" s="6"/>
      <c r="F41" s="125"/>
      <c r="G41" s="125"/>
    </row>
    <row r="42" spans="1:7" ht="15.95" customHeight="1">
      <c r="A42" s="122" t="s">
        <v>3424</v>
      </c>
      <c r="B42" s="123"/>
      <c r="C42" s="124"/>
      <c r="D42" s="122" t="s">
        <v>3425</v>
      </c>
      <c r="E42" s="124"/>
      <c r="F42" s="123"/>
      <c r="G42" s="123"/>
    </row>
    <row r="43" spans="1:7" ht="15.95" customHeight="1">
      <c r="A43" s="125" t="s">
        <v>3426</v>
      </c>
      <c r="B43" s="125"/>
      <c r="C43" s="6"/>
      <c r="D43" s="5" t="s">
        <v>3427</v>
      </c>
      <c r="E43" s="6"/>
      <c r="F43" s="125"/>
      <c r="G43" s="125"/>
    </row>
    <row r="44" spans="1:7" ht="15.95" customHeight="1">
      <c r="A44" s="125" t="s">
        <v>3428</v>
      </c>
      <c r="B44" s="125"/>
      <c r="C44" s="6"/>
      <c r="D44" s="5" t="s">
        <v>3429</v>
      </c>
      <c r="E44" s="6"/>
      <c r="F44" s="125"/>
      <c r="G44" s="125"/>
    </row>
    <row r="45" spans="1:7" ht="15.95" customHeight="1">
      <c r="A45" s="125" t="s">
        <v>3430</v>
      </c>
      <c r="B45" s="125"/>
      <c r="C45" s="6"/>
      <c r="D45" s="5" t="s">
        <v>3431</v>
      </c>
      <c r="E45" s="6"/>
      <c r="F45" s="125"/>
      <c r="G45" s="125"/>
    </row>
    <row r="46" spans="1:7" ht="15.95" customHeight="1">
      <c r="A46" s="125" t="s">
        <v>3432</v>
      </c>
      <c r="B46" s="125"/>
      <c r="C46" s="6"/>
      <c r="D46" s="126" t="s">
        <v>3433</v>
      </c>
      <c r="E46" s="127"/>
      <c r="F46" s="125"/>
      <c r="G46" s="125"/>
    </row>
    <row r="47" spans="1:7" ht="15.95" customHeight="1">
      <c r="A47" s="9" t="s">
        <v>3434</v>
      </c>
      <c r="B47" s="9"/>
      <c r="C47" s="16"/>
      <c r="D47" s="9"/>
      <c r="E47" s="16"/>
      <c r="F47" s="9"/>
      <c r="G47" s="9"/>
    </row>
    <row r="48" spans="1:7" ht="15.75">
      <c r="A48" s="125"/>
      <c r="B48" s="125"/>
      <c r="C48" s="6"/>
      <c r="D48" s="125"/>
      <c r="E48" s="6"/>
      <c r="F48" s="125"/>
      <c r="G48" s="125"/>
    </row>
    <row r="49" spans="1:7" customFormat="1">
      <c r="A49" s="59" t="s">
        <v>222</v>
      </c>
      <c r="B49" s="15"/>
      <c r="C49" s="15"/>
      <c r="D49" s="15"/>
      <c r="E49" s="15"/>
      <c r="F49" s="15"/>
      <c r="G49" s="15"/>
    </row>
    <row r="50" spans="1:7" customFormat="1">
      <c r="A50" s="15"/>
      <c r="B50" s="15"/>
      <c r="C50" s="15"/>
      <c r="D50" s="15"/>
      <c r="E50" s="15"/>
      <c r="F50" s="15"/>
      <c r="G50" s="15"/>
    </row>
    <row r="51" spans="1:7">
      <c r="A51" s="19"/>
      <c r="B51" s="19"/>
      <c r="C51" s="20"/>
      <c r="D51" s="19"/>
      <c r="E51" s="20"/>
      <c r="F51" s="19"/>
      <c r="G51" s="19"/>
    </row>
    <row r="52" spans="1:7">
      <c r="A52" s="19"/>
      <c r="B52" s="19"/>
      <c r="C52" s="20"/>
      <c r="D52" s="19"/>
      <c r="E52" s="20"/>
      <c r="F52" s="19"/>
      <c r="G52" s="19"/>
    </row>
    <row r="53" spans="1:7">
      <c r="A53" s="19"/>
      <c r="B53" s="19"/>
      <c r="C53" s="20"/>
      <c r="D53" s="19"/>
      <c r="E53" s="20"/>
      <c r="F53" s="19"/>
      <c r="G53" s="19"/>
    </row>
    <row r="54" spans="1:7">
      <c r="A54" s="19"/>
      <c r="B54" s="19"/>
      <c r="C54" s="20"/>
      <c r="D54" s="19"/>
      <c r="E54" s="20"/>
      <c r="F54" s="19"/>
      <c r="G54" s="19"/>
    </row>
    <row r="55" spans="1:7">
      <c r="A55" s="19"/>
      <c r="B55" s="19"/>
      <c r="C55" s="20"/>
      <c r="D55" s="19"/>
      <c r="E55" s="20"/>
      <c r="F55" s="19"/>
      <c r="G55" s="19"/>
    </row>
    <row r="56" spans="1:7">
      <c r="A56" s="19"/>
      <c r="B56" s="19"/>
      <c r="C56" s="20"/>
      <c r="D56" s="19"/>
      <c r="E56" s="20"/>
      <c r="F56" s="19"/>
      <c r="G56" s="19"/>
    </row>
    <row r="57" spans="1:7">
      <c r="A57" s="19"/>
      <c r="B57" s="19"/>
      <c r="C57" s="20"/>
      <c r="D57" s="19"/>
      <c r="E57" s="20"/>
      <c r="F57" s="19"/>
      <c r="G57" s="19"/>
    </row>
    <row r="58" spans="1:7">
      <c r="A58" s="19"/>
      <c r="B58" s="19"/>
      <c r="C58" s="20"/>
      <c r="D58" s="19"/>
      <c r="E58" s="20"/>
      <c r="F58" s="19"/>
      <c r="G58" s="19"/>
    </row>
    <row r="59" spans="1:7">
      <c r="A59" s="19"/>
      <c r="B59" s="19"/>
      <c r="C59" s="20"/>
      <c r="D59" s="19"/>
      <c r="E59" s="20"/>
      <c r="F59" s="19"/>
      <c r="G59" s="19"/>
    </row>
    <row r="60" spans="1:7">
      <c r="A60" s="19"/>
      <c r="B60" s="19"/>
      <c r="C60" s="20"/>
      <c r="D60" s="19"/>
      <c r="E60" s="20"/>
      <c r="F60" s="19"/>
      <c r="G60" s="19"/>
    </row>
    <row r="61" spans="1:7">
      <c r="A61" s="19"/>
      <c r="B61" s="19"/>
      <c r="C61" s="20"/>
      <c r="D61" s="19"/>
      <c r="E61" s="20"/>
      <c r="F61" s="19"/>
      <c r="G61" s="19"/>
    </row>
    <row r="62" spans="1:7">
      <c r="A62" s="19"/>
      <c r="B62" s="19"/>
      <c r="C62" s="20"/>
      <c r="D62" s="19"/>
      <c r="E62" s="20"/>
      <c r="F62" s="19"/>
      <c r="G62" s="19"/>
    </row>
    <row r="63" spans="1:7">
      <c r="A63" s="19"/>
      <c r="B63" s="19"/>
      <c r="C63" s="20"/>
      <c r="D63" s="19"/>
      <c r="E63" s="20"/>
      <c r="F63" s="19"/>
      <c r="G63" s="19"/>
    </row>
    <row r="64" spans="1:7">
      <c r="A64" s="19"/>
      <c r="B64" s="19"/>
      <c r="C64" s="20"/>
      <c r="D64" s="19"/>
      <c r="E64" s="20"/>
      <c r="F64" s="19"/>
      <c r="G64" s="19"/>
    </row>
    <row r="65" spans="1:7">
      <c r="A65" s="19"/>
      <c r="B65" s="19"/>
      <c r="C65" s="20"/>
      <c r="D65" s="19"/>
      <c r="E65" s="20"/>
      <c r="F65" s="19"/>
      <c r="G65" s="19"/>
    </row>
    <row r="66" spans="1:7">
      <c r="A66" s="19"/>
      <c r="B66" s="19"/>
      <c r="C66" s="20"/>
      <c r="D66" s="19"/>
      <c r="E66" s="20"/>
      <c r="F66" s="19"/>
      <c r="G66" s="19"/>
    </row>
    <row r="67" spans="1:7">
      <c r="A67" s="19"/>
      <c r="B67" s="19"/>
      <c r="C67" s="20"/>
      <c r="D67" s="19"/>
      <c r="E67" s="20"/>
      <c r="F67" s="19"/>
      <c r="G67" s="19"/>
    </row>
    <row r="68" spans="1:7">
      <c r="A68" s="19"/>
      <c r="B68" s="19"/>
      <c r="C68" s="20"/>
      <c r="D68" s="19"/>
      <c r="E68" s="20"/>
      <c r="F68" s="19"/>
      <c r="G68" s="19"/>
    </row>
    <row r="69" spans="1:7">
      <c r="A69" s="19"/>
      <c r="B69" s="19"/>
      <c r="C69" s="20"/>
      <c r="D69" s="19"/>
      <c r="E69" s="20"/>
      <c r="F69" s="19"/>
      <c r="G69" s="19"/>
    </row>
    <row r="70" spans="1:7">
      <c r="A70" s="19"/>
      <c r="B70" s="19"/>
      <c r="C70" s="20"/>
      <c r="D70" s="19"/>
      <c r="E70" s="20"/>
      <c r="F70" s="19"/>
      <c r="G70" s="19"/>
    </row>
    <row r="71" spans="1:7">
      <c r="A71" s="19"/>
      <c r="B71" s="19"/>
      <c r="C71" s="20"/>
      <c r="D71" s="19"/>
      <c r="E71" s="20"/>
      <c r="F71" s="19"/>
      <c r="G71" s="19"/>
    </row>
    <row r="72" spans="1:7">
      <c r="A72" s="19"/>
      <c r="B72" s="19"/>
      <c r="C72" s="20"/>
      <c r="D72" s="19"/>
      <c r="E72" s="20"/>
      <c r="F72" s="19"/>
      <c r="G72" s="19"/>
    </row>
    <row r="73" spans="1:7">
      <c r="A73" s="19"/>
      <c r="B73" s="19"/>
      <c r="C73" s="20"/>
      <c r="D73" s="19"/>
      <c r="E73" s="20"/>
      <c r="F73" s="19"/>
      <c r="G73" s="19"/>
    </row>
    <row r="74" spans="1:7">
      <c r="A74" s="19"/>
      <c r="B74" s="19"/>
      <c r="C74" s="20"/>
      <c r="D74" s="19"/>
      <c r="E74" s="20"/>
      <c r="F74" s="19"/>
      <c r="G74" s="19"/>
    </row>
    <row r="75" spans="1:7">
      <c r="A75" s="19"/>
      <c r="B75" s="19"/>
      <c r="C75" s="20"/>
      <c r="D75" s="19"/>
      <c r="E75" s="20"/>
      <c r="F75" s="19"/>
      <c r="G75" s="19"/>
    </row>
    <row r="76" spans="1:7">
      <c r="A76" s="19"/>
      <c r="B76" s="19"/>
      <c r="C76" s="20"/>
      <c r="D76" s="19"/>
      <c r="E76" s="20"/>
      <c r="F76" s="19"/>
      <c r="G76" s="19"/>
    </row>
    <row r="77" spans="1:7">
      <c r="A77" s="19"/>
      <c r="B77" s="19"/>
      <c r="C77" s="20"/>
      <c r="D77" s="19"/>
      <c r="E77" s="20"/>
      <c r="F77" s="19"/>
      <c r="G77" s="19"/>
    </row>
    <row r="78" spans="1:7">
      <c r="A78" s="19"/>
      <c r="B78" s="19"/>
      <c r="C78" s="20"/>
      <c r="D78" s="19"/>
      <c r="E78" s="20"/>
      <c r="F78" s="19"/>
      <c r="G78" s="19"/>
    </row>
    <row r="79" spans="1:7">
      <c r="A79" s="19"/>
      <c r="B79" s="19"/>
      <c r="C79" s="20"/>
      <c r="D79" s="19"/>
      <c r="E79" s="20"/>
      <c r="F79" s="19"/>
      <c r="G79" s="19"/>
    </row>
    <row r="80" spans="1:7">
      <c r="A80" s="19"/>
      <c r="B80" s="19"/>
      <c r="C80" s="20"/>
      <c r="D80" s="19"/>
      <c r="E80" s="20"/>
      <c r="F80" s="19"/>
      <c r="G80" s="19"/>
    </row>
    <row r="81" spans="1:7">
      <c r="A81" s="19"/>
      <c r="B81" s="19"/>
      <c r="C81" s="20"/>
      <c r="D81" s="19"/>
      <c r="E81" s="20"/>
      <c r="F81" s="19"/>
      <c r="G81" s="19"/>
    </row>
    <row r="82" spans="1:7">
      <c r="A82" s="19"/>
      <c r="B82" s="19"/>
      <c r="C82" s="20"/>
      <c r="D82" s="19"/>
      <c r="E82" s="20"/>
      <c r="F82" s="19"/>
      <c r="G82" s="19"/>
    </row>
    <row r="83" spans="1:7">
      <c r="A83" s="19"/>
      <c r="B83" s="19"/>
      <c r="C83" s="20"/>
      <c r="D83" s="19"/>
      <c r="E83" s="20"/>
      <c r="F83" s="19"/>
      <c r="G83" s="19"/>
    </row>
    <row r="84" spans="1:7">
      <c r="A84" s="19"/>
      <c r="B84" s="19"/>
      <c r="C84" s="20"/>
      <c r="D84" s="19"/>
      <c r="E84" s="20"/>
      <c r="F84" s="19"/>
      <c r="G84" s="19"/>
    </row>
    <row r="85" spans="1:7">
      <c r="A85" s="19"/>
      <c r="B85" s="19"/>
      <c r="C85" s="20"/>
      <c r="D85" s="19"/>
      <c r="E85" s="20"/>
      <c r="F85" s="19"/>
      <c r="G85" s="19"/>
    </row>
    <row r="86" spans="1:7">
      <c r="A86" s="19"/>
      <c r="B86" s="19"/>
      <c r="C86" s="20"/>
      <c r="D86" s="19"/>
      <c r="E86" s="20"/>
      <c r="F86" s="19"/>
      <c r="G86" s="19"/>
    </row>
    <row r="87" spans="1:7">
      <c r="A87" s="19"/>
      <c r="B87" s="19"/>
      <c r="C87" s="20"/>
      <c r="D87" s="19"/>
      <c r="E87" s="20"/>
      <c r="F87" s="19"/>
      <c r="G87" s="19"/>
    </row>
    <row r="88" spans="1:7">
      <c r="A88" s="19"/>
      <c r="B88" s="19"/>
      <c r="C88" s="20"/>
      <c r="D88" s="19"/>
      <c r="E88" s="20"/>
      <c r="F88" s="19"/>
      <c r="G88" s="19"/>
    </row>
    <row r="89" spans="1:7">
      <c r="A89" s="19"/>
      <c r="B89" s="19"/>
      <c r="C89" s="20"/>
      <c r="D89" s="19"/>
      <c r="E89" s="20"/>
      <c r="F89" s="19"/>
      <c r="G89" s="19"/>
    </row>
    <row r="90" spans="1:7">
      <c r="A90" s="19"/>
      <c r="B90" s="19"/>
      <c r="C90" s="20"/>
      <c r="D90" s="19"/>
      <c r="E90" s="20"/>
      <c r="F90" s="19"/>
      <c r="G90" s="19"/>
    </row>
    <row r="91" spans="1:7">
      <c r="A91" s="19"/>
      <c r="B91" s="19"/>
      <c r="C91" s="20"/>
      <c r="D91" s="19"/>
      <c r="E91" s="20"/>
      <c r="F91" s="19"/>
      <c r="G91" s="19"/>
    </row>
    <row r="92" spans="1:7">
      <c r="A92" s="19"/>
      <c r="B92" s="19"/>
      <c r="C92" s="20"/>
      <c r="D92" s="19"/>
      <c r="E92" s="20"/>
      <c r="F92" s="19"/>
      <c r="G92" s="19"/>
    </row>
    <row r="93" spans="1:7">
      <c r="A93" s="19"/>
      <c r="B93" s="19"/>
      <c r="C93" s="20"/>
      <c r="D93" s="19"/>
      <c r="E93" s="20"/>
      <c r="F93" s="19"/>
      <c r="G93" s="19"/>
    </row>
    <row r="94" spans="1:7">
      <c r="A94" s="19"/>
      <c r="B94" s="19"/>
      <c r="C94" s="20"/>
      <c r="D94" s="19"/>
      <c r="E94" s="20"/>
      <c r="F94" s="19"/>
      <c r="G94" s="19"/>
    </row>
    <row r="95" spans="1:7">
      <c r="A95" s="19"/>
      <c r="B95" s="19"/>
      <c r="C95" s="20"/>
      <c r="D95" s="19"/>
      <c r="E95" s="20"/>
      <c r="F95" s="19"/>
      <c r="G95" s="19"/>
    </row>
    <row r="96" spans="1:7">
      <c r="A96" s="19"/>
      <c r="B96" s="19"/>
      <c r="C96" s="20"/>
      <c r="D96" s="19"/>
      <c r="E96" s="20"/>
      <c r="F96" s="19"/>
      <c r="G96" s="19"/>
    </row>
    <row r="97" spans="1:7">
      <c r="A97" s="19"/>
      <c r="B97" s="19"/>
      <c r="C97" s="20"/>
      <c r="D97" s="19"/>
      <c r="E97" s="20"/>
      <c r="F97" s="19"/>
      <c r="G97" s="19"/>
    </row>
    <row r="98" spans="1:7">
      <c r="A98" s="19"/>
      <c r="B98" s="19"/>
      <c r="C98" s="20"/>
      <c r="D98" s="19"/>
      <c r="E98" s="20"/>
      <c r="F98" s="19"/>
      <c r="G98" s="19"/>
    </row>
    <row r="99" spans="1:7">
      <c r="A99" s="19"/>
      <c r="B99" s="19"/>
      <c r="C99" s="20"/>
      <c r="D99" s="19"/>
      <c r="E99" s="20"/>
      <c r="F99" s="19"/>
      <c r="G99" s="19"/>
    </row>
    <row r="100" spans="1:7">
      <c r="A100" s="19"/>
      <c r="B100" s="19"/>
      <c r="C100" s="20"/>
      <c r="D100" s="19"/>
      <c r="E100" s="20"/>
      <c r="F100" s="19"/>
      <c r="G100" s="19"/>
    </row>
    <row r="101" spans="1:7">
      <c r="A101" s="19"/>
      <c r="B101" s="19"/>
      <c r="C101" s="20"/>
      <c r="D101" s="19"/>
      <c r="E101" s="20"/>
      <c r="F101" s="19"/>
      <c r="G101" s="19"/>
    </row>
  </sheetData>
  <sheetProtection insertColumns="0" insertRows="0" deleteColumns="0" deleteRows="0" selectLockedCells="1" selectUnlockedCells="1"/>
  <mergeCells count="28">
    <mergeCell ref="A15:G15"/>
    <mergeCell ref="A3:G3"/>
    <mergeCell ref="A8:G8"/>
    <mergeCell ref="A9:G9"/>
    <mergeCell ref="A10:G10"/>
    <mergeCell ref="A12:G12"/>
    <mergeCell ref="A13:G13"/>
    <mergeCell ref="A32:G32"/>
    <mergeCell ref="A33:G33"/>
    <mergeCell ref="A27:G27"/>
    <mergeCell ref="A28:G28"/>
    <mergeCell ref="A29:G29"/>
    <mergeCell ref="A1:G1"/>
    <mergeCell ref="A24:G24"/>
    <mergeCell ref="A25:G25"/>
    <mergeCell ref="A26:G26"/>
    <mergeCell ref="A17:G17"/>
    <mergeCell ref="A18:G18"/>
    <mergeCell ref="A19:G19"/>
    <mergeCell ref="A20:G20"/>
    <mergeCell ref="A22:G22"/>
    <mergeCell ref="A23:G23"/>
    <mergeCell ref="A16:G16"/>
    <mergeCell ref="A4:G4"/>
    <mergeCell ref="A5:G5"/>
    <mergeCell ref="A6:G6"/>
    <mergeCell ref="A7:G7"/>
    <mergeCell ref="A14:G14"/>
  </mergeCells>
  <phoneticPr fontId="6" type="noConversion"/>
  <hyperlinks>
    <hyperlink ref="A49" location="Index!A1" display="Return to Index" xr:uid="{D4187922-482D-8040-9304-6329CDA636B2}"/>
  </hyperlinks>
  <pageMargins left="0.7" right="0.7" top="0.75" bottom="0.75" header="0.3" footer="0.3"/>
  <pageSetup scale="10" fitToHeight="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1A6B-8C44-49D2-8D61-D843D0536AAE}">
  <dimension ref="A1:F6"/>
  <sheetViews>
    <sheetView workbookViewId="0">
      <selection activeCell="G11" sqref="G11"/>
    </sheetView>
  </sheetViews>
  <sheetFormatPr defaultColWidth="8.875" defaultRowHeight="15.95"/>
  <cols>
    <col min="1" max="1" width="33.625" customWidth="1"/>
    <col min="4" max="4" width="54.125" customWidth="1"/>
    <col min="5" max="5" width="0" hidden="1" customWidth="1"/>
  </cols>
  <sheetData>
    <row r="1" spans="1:6" ht="23.25" customHeight="1">
      <c r="A1" s="12" t="s">
        <v>3435</v>
      </c>
      <c r="B1" s="1" t="s">
        <v>134</v>
      </c>
      <c r="C1" s="7" t="s">
        <v>135</v>
      </c>
      <c r="D1" s="1" t="s">
        <v>3045</v>
      </c>
      <c r="E1" s="10">
        <v>0.15</v>
      </c>
      <c r="F1" s="10">
        <v>0.1</v>
      </c>
    </row>
    <row r="2" spans="1:6">
      <c r="A2" s="8"/>
      <c r="B2" s="11" t="s">
        <v>3436</v>
      </c>
      <c r="C2" s="3"/>
      <c r="D2" s="2" t="s">
        <v>3437</v>
      </c>
      <c r="E2" s="4">
        <v>96</v>
      </c>
      <c r="F2" s="4">
        <v>88</v>
      </c>
    </row>
    <row r="3" spans="1:6">
      <c r="A3" s="8"/>
      <c r="B3" s="11" t="s">
        <v>3438</v>
      </c>
      <c r="C3" s="3"/>
      <c r="D3" s="2" t="s">
        <v>3439</v>
      </c>
      <c r="E3" s="4">
        <v>101</v>
      </c>
      <c r="F3" s="4">
        <v>93</v>
      </c>
    </row>
    <row r="4" spans="1:6">
      <c r="A4" s="8"/>
      <c r="B4" s="11" t="s">
        <v>3440</v>
      </c>
      <c r="C4" s="3"/>
      <c r="D4" s="2" t="s">
        <v>3441</v>
      </c>
      <c r="E4" s="4">
        <v>107.5</v>
      </c>
      <c r="F4" s="4">
        <v>98</v>
      </c>
    </row>
    <row r="5" spans="1:6">
      <c r="A5" s="8"/>
      <c r="B5" s="11" t="s">
        <v>3442</v>
      </c>
      <c r="C5" s="3"/>
      <c r="D5" s="2" t="s">
        <v>3443</v>
      </c>
      <c r="E5" s="4">
        <v>119</v>
      </c>
      <c r="F5" s="4">
        <v>109</v>
      </c>
    </row>
    <row r="6" spans="1:6">
      <c r="A6" s="13"/>
      <c r="B6" s="11" t="s">
        <v>3444</v>
      </c>
      <c r="C6" s="3"/>
      <c r="D6" s="2" t="s">
        <v>3445</v>
      </c>
      <c r="E6" s="4">
        <v>126.5</v>
      </c>
      <c r="F6" s="4">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AFCE-E6C3-7A43-A14E-67F7510F1EE5}">
  <dimension ref="A1:G29"/>
  <sheetViews>
    <sheetView zoomScale="94" zoomScaleNormal="94" workbookViewId="0">
      <selection activeCell="E4" sqref="E4"/>
    </sheetView>
  </sheetViews>
  <sheetFormatPr defaultColWidth="10.875" defaultRowHeight="15.75" customHeight="1"/>
  <cols>
    <col min="1" max="1" width="10.875" style="39"/>
    <col min="2" max="2" width="15.125" style="39" customWidth="1"/>
    <col min="3" max="3" width="10.625" style="39" customWidth="1"/>
    <col min="4" max="4" width="58.125" style="39" customWidth="1"/>
    <col min="5" max="5" width="11.125" style="39" customWidth="1"/>
    <col min="6" max="7" width="10.875" style="39" customWidth="1"/>
    <col min="8" max="16384" width="10.875" style="39"/>
  </cols>
  <sheetData>
    <row r="1" spans="1:7" ht="15.95">
      <c r="A1" s="643" t="s">
        <v>289</v>
      </c>
      <c r="B1" s="636" t="s">
        <v>134</v>
      </c>
      <c r="C1" s="616" t="s">
        <v>135</v>
      </c>
      <c r="D1" s="654" t="s">
        <v>290</v>
      </c>
      <c r="E1" s="661">
        <v>0.15</v>
      </c>
      <c r="F1" s="644">
        <v>0.1</v>
      </c>
      <c r="G1" s="645">
        <v>0.05</v>
      </c>
    </row>
    <row r="2" spans="1:7" ht="15.95">
      <c r="A2" s="63"/>
      <c r="B2" s="646" t="s">
        <v>291</v>
      </c>
      <c r="C2" s="638">
        <v>100000023</v>
      </c>
      <c r="D2" s="655" t="s">
        <v>292</v>
      </c>
      <c r="E2" s="662">
        <v>164.20000000000002</v>
      </c>
      <c r="F2" s="218">
        <v>147.80000000000001</v>
      </c>
      <c r="G2" s="516">
        <v>133</v>
      </c>
    </row>
    <row r="3" spans="1:7" ht="15.95">
      <c r="A3" s="63"/>
      <c r="B3" s="646" t="s">
        <v>293</v>
      </c>
      <c r="C3" s="638">
        <v>100000020</v>
      </c>
      <c r="D3" s="655" t="s">
        <v>294</v>
      </c>
      <c r="E3" s="662">
        <v>172.9</v>
      </c>
      <c r="F3" s="218">
        <v>155.60000000000002</v>
      </c>
      <c r="G3" s="516">
        <v>140</v>
      </c>
    </row>
    <row r="4" spans="1:7" ht="15.95">
      <c r="A4" s="63"/>
      <c r="B4" s="646" t="s">
        <v>295</v>
      </c>
      <c r="C4" s="366">
        <v>100000025</v>
      </c>
      <c r="D4" s="655" t="s">
        <v>296</v>
      </c>
      <c r="E4" s="662">
        <v>179</v>
      </c>
      <c r="F4" s="218">
        <v>161.10000000000002</v>
      </c>
      <c r="G4" s="516">
        <v>145</v>
      </c>
    </row>
    <row r="5" spans="1:7" ht="15.75" customHeight="1">
      <c r="A5" s="63"/>
      <c r="B5" s="646" t="s">
        <v>297</v>
      </c>
      <c r="C5" s="366">
        <v>100000024</v>
      </c>
      <c r="D5" s="655" t="s">
        <v>298</v>
      </c>
      <c r="E5" s="662">
        <v>187.70000000000002</v>
      </c>
      <c r="F5" s="218">
        <v>168.9</v>
      </c>
      <c r="G5" s="516">
        <v>152</v>
      </c>
    </row>
    <row r="6" spans="1:7" ht="15.95">
      <c r="A6" s="63"/>
      <c r="B6" s="647" t="s">
        <v>149</v>
      </c>
      <c r="C6" s="467"/>
      <c r="D6" s="639" t="s">
        <v>150</v>
      </c>
      <c r="E6" s="663"/>
      <c r="F6" s="506" t="s">
        <v>151</v>
      </c>
      <c r="G6" s="648"/>
    </row>
    <row r="7" spans="1:7" ht="15.95">
      <c r="A7" s="590"/>
      <c r="B7" s="585" t="s">
        <v>299</v>
      </c>
      <c r="C7" s="260"/>
      <c r="D7" s="41" t="s">
        <v>300</v>
      </c>
      <c r="E7" s="664"/>
      <c r="F7" s="510">
        <v>25</v>
      </c>
      <c r="G7" s="612"/>
    </row>
    <row r="8" spans="1:7" ht="15.95">
      <c r="A8" s="590"/>
      <c r="B8" s="585" t="s">
        <v>301</v>
      </c>
      <c r="C8" s="260"/>
      <c r="D8" s="656" t="s">
        <v>302</v>
      </c>
      <c r="E8" s="664"/>
      <c r="F8" s="510">
        <v>25</v>
      </c>
      <c r="G8" s="612"/>
    </row>
    <row r="9" spans="1:7" ht="15.95">
      <c r="A9" s="590"/>
      <c r="B9" s="649" t="s">
        <v>157</v>
      </c>
      <c r="C9" s="640"/>
      <c r="D9" s="1017" t="s">
        <v>158</v>
      </c>
      <c r="E9" s="664"/>
      <c r="F9" s="510">
        <v>16.5</v>
      </c>
      <c r="G9" s="612"/>
    </row>
    <row r="10" spans="1:7" ht="15.95">
      <c r="A10" s="63"/>
      <c r="B10" s="585" t="s">
        <v>159</v>
      </c>
      <c r="C10" s="260"/>
      <c r="D10" s="656" t="s">
        <v>303</v>
      </c>
      <c r="E10" s="664"/>
      <c r="F10" s="510">
        <v>19.5</v>
      </c>
      <c r="G10" s="612"/>
    </row>
    <row r="11" spans="1:7" ht="15.95">
      <c r="A11" s="590"/>
      <c r="B11" s="585" t="s">
        <v>161</v>
      </c>
      <c r="C11" s="260"/>
      <c r="D11" s="656" t="s">
        <v>304</v>
      </c>
      <c r="E11" s="664"/>
      <c r="F11" s="510">
        <v>17</v>
      </c>
      <c r="G11" s="612"/>
    </row>
    <row r="12" spans="1:7" ht="15.95">
      <c r="A12" s="590"/>
      <c r="B12" s="649" t="s">
        <v>163</v>
      </c>
      <c r="C12" s="640"/>
      <c r="D12" s="657" t="s">
        <v>305</v>
      </c>
      <c r="E12" s="664"/>
      <c r="F12" s="510" t="s">
        <v>165</v>
      </c>
      <c r="G12" s="612"/>
    </row>
    <row r="13" spans="1:7" ht="15.95">
      <c r="A13" s="590"/>
      <c r="B13" s="649" t="s">
        <v>168</v>
      </c>
      <c r="C13" s="640"/>
      <c r="D13" s="658" t="s">
        <v>169</v>
      </c>
      <c r="E13" s="664"/>
      <c r="F13" s="510">
        <v>22</v>
      </c>
      <c r="G13" s="612"/>
    </row>
    <row r="14" spans="1:7" ht="15.95">
      <c r="A14" s="590"/>
      <c r="B14" s="649" t="s">
        <v>306</v>
      </c>
      <c r="C14" s="640"/>
      <c r="D14" s="657" t="s">
        <v>307</v>
      </c>
      <c r="E14" s="664"/>
      <c r="F14" s="510">
        <v>50</v>
      </c>
      <c r="G14" s="612"/>
    </row>
    <row r="15" spans="1:7" ht="15.95">
      <c r="A15" s="590"/>
      <c r="B15" s="649" t="s">
        <v>308</v>
      </c>
      <c r="C15" s="640"/>
      <c r="D15" s="657" t="s">
        <v>309</v>
      </c>
      <c r="E15" s="664"/>
      <c r="F15" s="510" t="s">
        <v>165</v>
      </c>
      <c r="G15" s="612"/>
    </row>
    <row r="16" spans="1:7" ht="15.95">
      <c r="A16" s="590"/>
      <c r="B16" s="585" t="s">
        <v>310</v>
      </c>
      <c r="C16" s="260"/>
      <c r="D16" s="656" t="s">
        <v>171</v>
      </c>
      <c r="E16" s="664" t="s">
        <v>133</v>
      </c>
      <c r="F16" s="510" t="s">
        <v>165</v>
      </c>
      <c r="G16" s="612"/>
    </row>
    <row r="17" spans="1:7" ht="15.95">
      <c r="A17" s="590"/>
      <c r="B17" s="649" t="s">
        <v>178</v>
      </c>
      <c r="C17" s="640"/>
      <c r="D17" s="657" t="s">
        <v>179</v>
      </c>
      <c r="E17" s="664"/>
      <c r="F17" s="510">
        <v>15</v>
      </c>
      <c r="G17" s="612"/>
    </row>
    <row r="18" spans="1:7" ht="15.95" customHeight="1">
      <c r="A18" s="63"/>
      <c r="B18" s="1023" t="s">
        <v>180</v>
      </c>
      <c r="C18" s="1023" t="s">
        <v>135</v>
      </c>
      <c r="D18" s="1096" t="s">
        <v>150</v>
      </c>
      <c r="E18" s="1024">
        <v>0.15</v>
      </c>
      <c r="F18" s="1024">
        <v>0.1</v>
      </c>
      <c r="G18" s="1024">
        <v>0.05</v>
      </c>
    </row>
    <row r="19" spans="1:7" ht="15.95">
      <c r="A19" s="590"/>
      <c r="B19" s="585" t="s">
        <v>181</v>
      </c>
      <c r="C19" s="260">
        <v>600100189</v>
      </c>
      <c r="D19" s="658" t="s">
        <v>182</v>
      </c>
      <c r="E19" s="662">
        <v>22.200000000000003</v>
      </c>
      <c r="F19" s="218">
        <v>20</v>
      </c>
      <c r="G19" s="612">
        <v>18</v>
      </c>
    </row>
    <row r="20" spans="1:7" ht="15.95">
      <c r="A20" s="590"/>
      <c r="B20" s="585" t="s">
        <v>183</v>
      </c>
      <c r="C20" s="260"/>
      <c r="D20" s="658" t="s">
        <v>184</v>
      </c>
      <c r="E20" s="662">
        <v>55.6</v>
      </c>
      <c r="F20" s="218">
        <v>50</v>
      </c>
      <c r="G20" s="612">
        <v>45</v>
      </c>
    </row>
    <row r="21" spans="1:7" ht="15.95">
      <c r="A21" s="590"/>
      <c r="B21" s="585" t="s">
        <v>185</v>
      </c>
      <c r="C21" s="260">
        <v>600100176</v>
      </c>
      <c r="D21" s="658" t="s">
        <v>186</v>
      </c>
      <c r="E21" s="662">
        <v>22.200000000000003</v>
      </c>
      <c r="F21" s="218">
        <v>20</v>
      </c>
      <c r="G21" s="612">
        <v>18</v>
      </c>
    </row>
    <row r="22" spans="1:7" ht="15.95">
      <c r="A22" s="590"/>
      <c r="B22" s="585" t="s">
        <v>187</v>
      </c>
      <c r="C22" s="260" t="s">
        <v>133</v>
      </c>
      <c r="D22" s="658" t="s">
        <v>188</v>
      </c>
      <c r="E22" s="662">
        <v>29.700000000000003</v>
      </c>
      <c r="F22" s="218">
        <v>26.700000000000003</v>
      </c>
      <c r="G22" s="612">
        <v>24</v>
      </c>
    </row>
    <row r="23" spans="1:7" ht="15.95">
      <c r="A23" s="590"/>
      <c r="B23" s="585" t="s">
        <v>189</v>
      </c>
      <c r="C23" s="260">
        <v>600100179</v>
      </c>
      <c r="D23" s="658" t="s">
        <v>190</v>
      </c>
      <c r="E23" s="662">
        <v>29.700000000000003</v>
      </c>
      <c r="F23" s="218">
        <v>26.700000000000003</v>
      </c>
      <c r="G23" s="612">
        <v>24</v>
      </c>
    </row>
    <row r="24" spans="1:7" ht="15.95">
      <c r="A24" s="590"/>
      <c r="B24" s="585" t="s">
        <v>191</v>
      </c>
      <c r="C24" s="260" t="s">
        <v>133</v>
      </c>
      <c r="D24" s="658" t="s">
        <v>192</v>
      </c>
      <c r="E24" s="662">
        <v>49.300000000000004</v>
      </c>
      <c r="F24" s="218">
        <v>44.400000000000006</v>
      </c>
      <c r="G24" s="612">
        <v>40</v>
      </c>
    </row>
    <row r="25" spans="1:7" ht="15.95">
      <c r="A25" s="590"/>
      <c r="B25" s="623" t="s">
        <v>193</v>
      </c>
      <c r="C25" s="624">
        <v>600100187</v>
      </c>
      <c r="D25" s="660" t="s">
        <v>194</v>
      </c>
      <c r="E25" s="665">
        <v>49.300000000000004</v>
      </c>
      <c r="F25" s="626">
        <v>44.400000000000006</v>
      </c>
      <c r="G25" s="650">
        <v>40</v>
      </c>
    </row>
    <row r="26" spans="1:7" ht="15.95">
      <c r="A26" s="59" t="s">
        <v>205</v>
      </c>
      <c r="B26" s="40"/>
      <c r="C26" s="40"/>
      <c r="D26" s="40"/>
      <c r="E26" s="40"/>
      <c r="F26" s="40"/>
      <c r="G26" s="40"/>
    </row>
    <row r="27" spans="1:7" ht="15.95">
      <c r="A27" s="59" t="s">
        <v>222</v>
      </c>
      <c r="B27" s="40"/>
      <c r="C27" s="40"/>
      <c r="D27" s="40"/>
      <c r="E27" s="40"/>
      <c r="F27" s="40"/>
      <c r="G27" s="40"/>
    </row>
    <row r="28" spans="1:7" ht="15.95">
      <c r="A28" s="40"/>
      <c r="B28" s="40"/>
      <c r="C28" s="40"/>
      <c r="D28" s="40"/>
      <c r="E28" s="40"/>
      <c r="F28" s="40"/>
      <c r="G28" s="40"/>
    </row>
    <row r="29" spans="1:7" ht="15.95">
      <c r="A29" s="40"/>
      <c r="B29" s="40"/>
      <c r="C29" s="40"/>
      <c r="D29" s="40"/>
      <c r="E29" s="40"/>
      <c r="F29" s="40"/>
      <c r="G29" s="40"/>
    </row>
  </sheetData>
  <sortState xmlns:xlrd2="http://schemas.microsoft.com/office/spreadsheetml/2017/richdata2" ref="B7:G17">
    <sortCondition ref="B7:B17"/>
  </sortState>
  <hyperlinks>
    <hyperlink ref="A27" location="Index!A1" display="Return to Index" xr:uid="{7F6205B0-1768-874D-A07F-0C5340A5B07F}"/>
    <hyperlink ref="A26" r:id="rId1" xr:uid="{D8E5EAA3-5D5F-457E-BC9D-D3D8895B0BA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0160-3045-1843-8F8D-AB1A27B2A9EA}">
  <sheetPr>
    <tabColor rgb="FF00B0F0"/>
  </sheetPr>
  <dimension ref="A1:H104"/>
  <sheetViews>
    <sheetView zoomScaleNormal="100" workbookViewId="0">
      <selection activeCell="I81" sqref="I81"/>
    </sheetView>
  </sheetViews>
  <sheetFormatPr defaultColWidth="10.875" defaultRowHeight="15.75" customHeight="1"/>
  <cols>
    <col min="1" max="1" width="12.125" style="39" customWidth="1"/>
    <col min="2" max="2" width="22.125" style="39" customWidth="1"/>
    <col min="3" max="3" width="12.125" style="39" customWidth="1"/>
    <col min="4" max="4" width="39.875" style="39" customWidth="1"/>
    <col min="5" max="16384" width="10.875" style="39"/>
  </cols>
  <sheetData>
    <row r="1" spans="1:7" ht="32.1" customHeight="1">
      <c r="A1" s="1100" t="s">
        <v>311</v>
      </c>
      <c r="B1" s="1107"/>
      <c r="C1" s="1107"/>
      <c r="D1" s="1101"/>
      <c r="E1" s="1101"/>
      <c r="F1" s="1101"/>
      <c r="G1" s="1101"/>
    </row>
    <row r="2" spans="1:7">
      <c r="A2" s="673" t="s">
        <v>312</v>
      </c>
      <c r="B2" s="1301" t="s">
        <v>134</v>
      </c>
      <c r="C2" s="1207" t="s">
        <v>135</v>
      </c>
      <c r="D2" s="1302" t="s">
        <v>313</v>
      </c>
      <c r="E2" s="1303">
        <v>0.15</v>
      </c>
      <c r="F2" s="1303">
        <v>0.1</v>
      </c>
      <c r="G2" s="1304">
        <v>0.05</v>
      </c>
    </row>
    <row r="3" spans="1:7">
      <c r="A3" s="63"/>
      <c r="B3" s="1166" t="s">
        <v>314</v>
      </c>
      <c r="C3" s="1167"/>
      <c r="D3" s="1293"/>
      <c r="E3" s="1154"/>
      <c r="F3" s="1154"/>
      <c r="G3" s="1294"/>
    </row>
    <row r="4" spans="1:7">
      <c r="A4" s="63"/>
      <c r="B4" s="629" t="s">
        <v>315</v>
      </c>
      <c r="C4" s="606" t="s">
        <v>133</v>
      </c>
      <c r="D4" s="900" t="s">
        <v>316</v>
      </c>
      <c r="E4" s="223">
        <v>218.60000000000002</v>
      </c>
      <c r="F4" s="223">
        <v>196.70000000000002</v>
      </c>
      <c r="G4" s="630">
        <v>177</v>
      </c>
    </row>
    <row r="5" spans="1:7">
      <c r="A5" s="63"/>
      <c r="B5" s="585" t="s">
        <v>317</v>
      </c>
      <c r="C5" s="260" t="s">
        <v>133</v>
      </c>
      <c r="D5" s="259" t="s">
        <v>318</v>
      </c>
      <c r="E5" s="219">
        <v>230.9</v>
      </c>
      <c r="F5" s="219">
        <v>207.8</v>
      </c>
      <c r="G5" s="516">
        <v>187</v>
      </c>
    </row>
    <row r="6" spans="1:7">
      <c r="A6" s="63"/>
      <c r="B6" s="585" t="s">
        <v>319</v>
      </c>
      <c r="C6" s="260" t="s">
        <v>320</v>
      </c>
      <c r="D6" s="259" t="s">
        <v>321</v>
      </c>
      <c r="E6" s="219">
        <v>228.4</v>
      </c>
      <c r="F6" s="219">
        <v>205.60000000000002</v>
      </c>
      <c r="G6" s="516">
        <v>185</v>
      </c>
    </row>
    <row r="7" spans="1:7">
      <c r="A7" s="63"/>
      <c r="B7" s="585" t="s">
        <v>322</v>
      </c>
      <c r="C7" s="260" t="s">
        <v>133</v>
      </c>
      <c r="D7" s="259" t="s">
        <v>323</v>
      </c>
      <c r="E7" s="219">
        <v>240.8</v>
      </c>
      <c r="F7" s="219">
        <v>216.70000000000002</v>
      </c>
      <c r="G7" s="516">
        <v>195</v>
      </c>
    </row>
    <row r="8" spans="1:7">
      <c r="A8" s="63"/>
      <c r="B8" s="585" t="s">
        <v>324</v>
      </c>
      <c r="C8" s="260" t="s">
        <v>325</v>
      </c>
      <c r="D8" s="259" t="s">
        <v>326</v>
      </c>
      <c r="E8" s="219">
        <v>230.9</v>
      </c>
      <c r="F8" s="219">
        <v>207.8</v>
      </c>
      <c r="G8" s="516">
        <v>187</v>
      </c>
    </row>
    <row r="9" spans="1:7">
      <c r="A9" s="63"/>
      <c r="B9" s="680" t="s">
        <v>327</v>
      </c>
      <c r="C9" s="260" t="s">
        <v>328</v>
      </c>
      <c r="D9" s="259" t="s">
        <v>329</v>
      </c>
      <c r="E9" s="219">
        <v>243.20000000000002</v>
      </c>
      <c r="F9" s="219">
        <v>218.9</v>
      </c>
      <c r="G9" s="516">
        <v>197</v>
      </c>
    </row>
    <row r="10" spans="1:7">
      <c r="A10" s="63"/>
      <c r="B10" s="585" t="s">
        <v>330</v>
      </c>
      <c r="C10" s="260" t="s">
        <v>331</v>
      </c>
      <c r="D10" s="259" t="s">
        <v>332</v>
      </c>
      <c r="E10" s="219">
        <v>255.60000000000002</v>
      </c>
      <c r="F10" s="219">
        <v>230</v>
      </c>
      <c r="G10" s="516">
        <v>207</v>
      </c>
    </row>
    <row r="11" spans="1:7">
      <c r="A11" s="63"/>
      <c r="B11" s="680" t="s">
        <v>333</v>
      </c>
      <c r="C11" s="260" t="s">
        <v>334</v>
      </c>
      <c r="D11" s="259" t="s">
        <v>335</v>
      </c>
      <c r="E11" s="219">
        <v>267.90000000000003</v>
      </c>
      <c r="F11" s="219">
        <v>241.10000000000002</v>
      </c>
      <c r="G11" s="516">
        <v>217</v>
      </c>
    </row>
    <row r="12" spans="1:7">
      <c r="A12" s="63"/>
      <c r="B12" s="680" t="s">
        <v>336</v>
      </c>
      <c r="C12" s="260" t="s">
        <v>133</v>
      </c>
      <c r="D12" s="259" t="s">
        <v>337</v>
      </c>
      <c r="E12" s="219">
        <v>274.10000000000002</v>
      </c>
      <c r="F12" s="219">
        <v>246.70000000000002</v>
      </c>
      <c r="G12" s="516">
        <v>222</v>
      </c>
    </row>
    <row r="13" spans="1:7">
      <c r="A13" s="63"/>
      <c r="B13" s="680" t="s">
        <v>338</v>
      </c>
      <c r="C13" s="260" t="s">
        <v>339</v>
      </c>
      <c r="D13" s="259" t="s">
        <v>340</v>
      </c>
      <c r="E13" s="219">
        <v>286.40000000000003</v>
      </c>
      <c r="F13" s="219">
        <v>257.8</v>
      </c>
      <c r="G13" s="516">
        <v>232</v>
      </c>
    </row>
    <row r="14" spans="1:7">
      <c r="A14" s="63"/>
      <c r="B14" s="680" t="s">
        <v>341</v>
      </c>
      <c r="C14" s="507" t="s">
        <v>133</v>
      </c>
      <c r="D14" s="504" t="s">
        <v>342</v>
      </c>
      <c r="E14" s="509">
        <v>234.60000000000002</v>
      </c>
      <c r="F14" s="509">
        <v>211.10000000000002</v>
      </c>
      <c r="G14" s="517">
        <v>190</v>
      </c>
    </row>
    <row r="15" spans="1:7">
      <c r="A15" s="63"/>
      <c r="B15" s="680" t="s">
        <v>343</v>
      </c>
      <c r="C15" s="507" t="s">
        <v>133</v>
      </c>
      <c r="D15" s="504" t="s">
        <v>344</v>
      </c>
      <c r="E15" s="509">
        <v>246.9</v>
      </c>
      <c r="F15" s="509">
        <v>222.20000000000002</v>
      </c>
      <c r="G15" s="517">
        <v>200</v>
      </c>
    </row>
    <row r="16" spans="1:7">
      <c r="A16" s="63"/>
      <c r="B16" s="680" t="s">
        <v>345</v>
      </c>
      <c r="C16" s="507" t="s">
        <v>133</v>
      </c>
      <c r="D16" s="504" t="s">
        <v>346</v>
      </c>
      <c r="E16" s="509">
        <v>255.60000000000002</v>
      </c>
      <c r="F16" s="509">
        <v>230</v>
      </c>
      <c r="G16" s="517">
        <v>207</v>
      </c>
    </row>
    <row r="17" spans="1:7">
      <c r="A17" s="63"/>
      <c r="B17" s="680" t="s">
        <v>347</v>
      </c>
      <c r="C17" s="507" t="s">
        <v>133</v>
      </c>
      <c r="D17" s="504" t="s">
        <v>348</v>
      </c>
      <c r="E17" s="509">
        <v>267.90000000000003</v>
      </c>
      <c r="F17" s="509">
        <v>241.10000000000002</v>
      </c>
      <c r="G17" s="517">
        <v>217</v>
      </c>
    </row>
    <row r="18" spans="1:7">
      <c r="A18" s="63"/>
      <c r="B18" s="680" t="s">
        <v>349</v>
      </c>
      <c r="C18" s="507" t="s">
        <v>133</v>
      </c>
      <c r="D18" s="504" t="s">
        <v>350</v>
      </c>
      <c r="E18" s="509">
        <v>234.60000000000002</v>
      </c>
      <c r="F18" s="509">
        <v>211.10000000000002</v>
      </c>
      <c r="G18" s="517">
        <v>190</v>
      </c>
    </row>
    <row r="19" spans="1:7">
      <c r="A19" s="63"/>
      <c r="B19" s="680" t="s">
        <v>351</v>
      </c>
      <c r="C19" s="507" t="s">
        <v>133</v>
      </c>
      <c r="D19" s="504" t="s">
        <v>352</v>
      </c>
      <c r="E19" s="509">
        <v>246.9</v>
      </c>
      <c r="F19" s="509">
        <v>222.20000000000002</v>
      </c>
      <c r="G19" s="517">
        <v>200</v>
      </c>
    </row>
    <row r="20" spans="1:7">
      <c r="A20" s="63"/>
      <c r="B20" s="680" t="s">
        <v>353</v>
      </c>
      <c r="C20" s="507" t="s">
        <v>354</v>
      </c>
      <c r="D20" s="504" t="s">
        <v>355</v>
      </c>
      <c r="E20" s="509">
        <v>255.60000000000002</v>
      </c>
      <c r="F20" s="509">
        <v>230</v>
      </c>
      <c r="G20" s="517">
        <v>207</v>
      </c>
    </row>
    <row r="21" spans="1:7">
      <c r="A21" s="63"/>
      <c r="B21" s="680" t="s">
        <v>356</v>
      </c>
      <c r="C21" s="507"/>
      <c r="D21" s="504" t="s">
        <v>357</v>
      </c>
      <c r="E21" s="509">
        <v>267.90000000000003</v>
      </c>
      <c r="F21" s="509">
        <v>241.10000000000002</v>
      </c>
      <c r="G21" s="517">
        <v>217</v>
      </c>
    </row>
    <row r="22" spans="1:7">
      <c r="A22" s="63"/>
      <c r="B22" s="680" t="s">
        <v>358</v>
      </c>
      <c r="C22" s="507" t="s">
        <v>133</v>
      </c>
      <c r="D22" s="504" t="s">
        <v>359</v>
      </c>
      <c r="E22" s="509">
        <v>253.10000000000002</v>
      </c>
      <c r="F22" s="509">
        <v>227.8</v>
      </c>
      <c r="G22" s="517">
        <v>205</v>
      </c>
    </row>
    <row r="23" spans="1:7">
      <c r="A23" s="63"/>
      <c r="B23" s="680" t="s">
        <v>360</v>
      </c>
      <c r="C23" s="507" t="s">
        <v>133</v>
      </c>
      <c r="D23" s="504" t="s">
        <v>361</v>
      </c>
      <c r="E23" s="509">
        <v>265.40000000000003</v>
      </c>
      <c r="F23" s="509">
        <v>238.9</v>
      </c>
      <c r="G23" s="517">
        <v>215</v>
      </c>
    </row>
    <row r="24" spans="1:7">
      <c r="A24" s="63"/>
      <c r="B24" s="680" t="s">
        <v>362</v>
      </c>
      <c r="C24" s="507" t="s">
        <v>363</v>
      </c>
      <c r="D24" s="504" t="s">
        <v>364</v>
      </c>
      <c r="E24" s="509">
        <v>274.10000000000002</v>
      </c>
      <c r="F24" s="509">
        <v>246.70000000000002</v>
      </c>
      <c r="G24" s="517">
        <v>222</v>
      </c>
    </row>
    <row r="25" spans="1:7">
      <c r="A25" s="63"/>
      <c r="B25" s="1126" t="s">
        <v>365</v>
      </c>
      <c r="C25" s="712"/>
      <c r="D25" s="1296" t="s">
        <v>366</v>
      </c>
      <c r="E25" s="1297">
        <v>286.40000000000003</v>
      </c>
      <c r="F25" s="1297">
        <v>257.8</v>
      </c>
      <c r="G25" s="1295">
        <v>232</v>
      </c>
    </row>
    <row r="26" spans="1:7">
      <c r="A26" s="63"/>
      <c r="B26" s="1291" t="s">
        <v>367</v>
      </c>
      <c r="C26" s="1292"/>
      <c r="D26" s="1293"/>
      <c r="E26" s="1154"/>
      <c r="F26" s="1154"/>
      <c r="G26" s="1294"/>
    </row>
    <row r="27" spans="1:7">
      <c r="A27" s="63"/>
      <c r="B27" s="1298" t="s">
        <v>368</v>
      </c>
      <c r="C27" s="1299" t="s">
        <v>369</v>
      </c>
      <c r="D27" s="1300" t="s">
        <v>370</v>
      </c>
      <c r="E27" s="223">
        <v>282.7</v>
      </c>
      <c r="F27" s="223">
        <v>254.4</v>
      </c>
      <c r="G27" s="630">
        <v>229</v>
      </c>
    </row>
    <row r="28" spans="1:7">
      <c r="A28" s="63"/>
      <c r="B28" s="680" t="s">
        <v>371</v>
      </c>
      <c r="C28" s="507" t="s">
        <v>133</v>
      </c>
      <c r="D28" s="504" t="s">
        <v>372</v>
      </c>
      <c r="E28" s="219">
        <v>295.10000000000002</v>
      </c>
      <c r="F28" s="219">
        <v>265.60000000000002</v>
      </c>
      <c r="G28" s="516">
        <v>239</v>
      </c>
    </row>
    <row r="29" spans="1:7">
      <c r="A29" s="63"/>
      <c r="B29" s="680" t="s">
        <v>373</v>
      </c>
      <c r="C29" s="507" t="s">
        <v>374</v>
      </c>
      <c r="D29" s="504" t="s">
        <v>375</v>
      </c>
      <c r="E29" s="219">
        <v>304.90000000000003</v>
      </c>
      <c r="F29" s="219">
        <v>274.40000000000003</v>
      </c>
      <c r="G29" s="516">
        <v>247</v>
      </c>
    </row>
    <row r="30" spans="1:7">
      <c r="A30" s="63"/>
      <c r="B30" s="680" t="s">
        <v>376</v>
      </c>
      <c r="C30" s="507" t="s">
        <v>377</v>
      </c>
      <c r="D30" s="504" t="s">
        <v>378</v>
      </c>
      <c r="E30" s="219">
        <v>317.3</v>
      </c>
      <c r="F30" s="219">
        <v>285.60000000000002</v>
      </c>
      <c r="G30" s="516">
        <v>257</v>
      </c>
    </row>
    <row r="31" spans="1:7">
      <c r="A31" s="63"/>
      <c r="B31" s="680" t="s">
        <v>379</v>
      </c>
      <c r="C31" s="508" t="s">
        <v>133</v>
      </c>
      <c r="D31" s="504" t="s">
        <v>380</v>
      </c>
      <c r="E31" s="219">
        <v>287.7</v>
      </c>
      <c r="F31" s="219">
        <v>258.90000000000003</v>
      </c>
      <c r="G31" s="516">
        <v>233</v>
      </c>
    </row>
    <row r="32" spans="1:7">
      <c r="A32" s="63"/>
      <c r="B32" s="680" t="s">
        <v>381</v>
      </c>
      <c r="C32" s="508" t="s">
        <v>133</v>
      </c>
      <c r="D32" s="504" t="s">
        <v>382</v>
      </c>
      <c r="E32" s="219">
        <v>300</v>
      </c>
      <c r="F32" s="219">
        <v>270</v>
      </c>
      <c r="G32" s="516">
        <v>243</v>
      </c>
    </row>
    <row r="33" spans="1:8">
      <c r="A33" s="63"/>
      <c r="B33" s="680" t="s">
        <v>383</v>
      </c>
      <c r="C33" s="508" t="s">
        <v>133</v>
      </c>
      <c r="D33" s="504" t="s">
        <v>384</v>
      </c>
      <c r="E33" s="219">
        <v>308.70000000000005</v>
      </c>
      <c r="F33" s="219">
        <v>277.8</v>
      </c>
      <c r="G33" s="516">
        <v>250</v>
      </c>
    </row>
    <row r="34" spans="1:8">
      <c r="A34" s="63"/>
      <c r="B34" s="1126" t="s">
        <v>385</v>
      </c>
      <c r="C34" s="1307" t="s">
        <v>386</v>
      </c>
      <c r="D34" s="1296" t="s">
        <v>387</v>
      </c>
      <c r="E34" s="1059">
        <v>321</v>
      </c>
      <c r="F34" s="1059">
        <v>288.90000000000003</v>
      </c>
      <c r="G34" s="888">
        <v>260</v>
      </c>
    </row>
    <row r="35" spans="1:8">
      <c r="A35" s="63"/>
      <c r="B35" s="1239" t="s">
        <v>149</v>
      </c>
      <c r="C35" s="1240"/>
      <c r="D35" s="1305" t="s">
        <v>150</v>
      </c>
      <c r="E35" s="1306"/>
      <c r="F35" s="1154" t="s">
        <v>151</v>
      </c>
      <c r="G35" s="1294"/>
    </row>
    <row r="36" spans="1:8">
      <c r="A36" s="63"/>
      <c r="B36" s="700" t="s">
        <v>388</v>
      </c>
      <c r="C36" s="402"/>
      <c r="D36" s="900" t="s">
        <v>389</v>
      </c>
      <c r="E36" s="519"/>
      <c r="F36" s="520">
        <v>25</v>
      </c>
      <c r="G36" s="958"/>
    </row>
    <row r="37" spans="1:8">
      <c r="A37" s="63"/>
      <c r="B37" s="581" t="s">
        <v>157</v>
      </c>
      <c r="C37" s="382"/>
      <c r="D37" s="259" t="s">
        <v>390</v>
      </c>
      <c r="E37" s="512"/>
      <c r="F37" s="510">
        <v>22</v>
      </c>
      <c r="G37" s="612"/>
    </row>
    <row r="38" spans="1:8">
      <c r="A38" s="63"/>
      <c r="B38" s="581" t="s">
        <v>391</v>
      </c>
      <c r="C38" s="382"/>
      <c r="D38" s="259" t="s">
        <v>392</v>
      </c>
      <c r="E38" s="512"/>
      <c r="F38" s="510">
        <v>50</v>
      </c>
      <c r="G38" s="612"/>
    </row>
    <row r="39" spans="1:8" s="346" customFormat="1">
      <c r="A39" s="674"/>
      <c r="B39" s="581" t="s">
        <v>163</v>
      </c>
      <c r="C39" s="382"/>
      <c r="D39" s="259" t="s">
        <v>164</v>
      </c>
      <c r="E39" s="512"/>
      <c r="F39" s="510" t="s">
        <v>165</v>
      </c>
      <c r="G39" s="612"/>
      <c r="H39" s="39"/>
    </row>
    <row r="40" spans="1:8">
      <c r="A40" s="63"/>
      <c r="B40" s="581" t="s">
        <v>166</v>
      </c>
      <c r="C40" s="382"/>
      <c r="D40" s="259" t="s">
        <v>167</v>
      </c>
      <c r="E40" s="512"/>
      <c r="F40" s="510">
        <v>70</v>
      </c>
      <c r="G40" s="612"/>
    </row>
    <row r="41" spans="1:8">
      <c r="A41" s="63"/>
      <c r="B41" s="112" t="s">
        <v>393</v>
      </c>
      <c r="C41" s="44"/>
      <c r="D41" s="259" t="s">
        <v>394</v>
      </c>
      <c r="E41" s="512"/>
      <c r="F41" s="510">
        <v>70</v>
      </c>
      <c r="G41" s="612"/>
    </row>
    <row r="42" spans="1:8">
      <c r="A42" s="63"/>
      <c r="B42" s="581" t="s">
        <v>395</v>
      </c>
      <c r="C42" s="382"/>
      <c r="D42" s="259" t="s">
        <v>396</v>
      </c>
      <c r="E42" s="512"/>
      <c r="F42" s="510">
        <v>75</v>
      </c>
      <c r="G42" s="612"/>
    </row>
    <row r="43" spans="1:8">
      <c r="A43" s="63"/>
      <c r="B43" s="112" t="s">
        <v>397</v>
      </c>
      <c r="C43" s="44"/>
      <c r="D43" s="259" t="s">
        <v>398</v>
      </c>
      <c r="E43" s="512"/>
      <c r="F43" s="510">
        <v>98</v>
      </c>
      <c r="G43" s="612"/>
    </row>
    <row r="44" spans="1:8">
      <c r="A44" s="63"/>
      <c r="B44" s="112" t="s">
        <v>399</v>
      </c>
      <c r="C44" s="44"/>
      <c r="D44" s="259" t="s">
        <v>400</v>
      </c>
      <c r="E44" s="512"/>
      <c r="F44" s="510">
        <v>25</v>
      </c>
      <c r="G44" s="612"/>
    </row>
    <row r="45" spans="1:8">
      <c r="A45" s="63"/>
      <c r="B45" s="112" t="s">
        <v>401</v>
      </c>
      <c r="C45" s="44"/>
      <c r="D45" s="259" t="s">
        <v>402</v>
      </c>
      <c r="E45" s="522"/>
      <c r="F45" s="510">
        <v>20</v>
      </c>
      <c r="G45" s="612"/>
    </row>
    <row r="46" spans="1:8">
      <c r="A46" s="63"/>
      <c r="B46" s="112" t="s">
        <v>403</v>
      </c>
      <c r="C46" s="44"/>
      <c r="D46" s="259" t="s">
        <v>404</v>
      </c>
      <c r="E46" s="522"/>
      <c r="F46" s="510">
        <v>25</v>
      </c>
      <c r="G46" s="612"/>
    </row>
    <row r="47" spans="1:8" ht="15.95" customHeight="1">
      <c r="A47" s="63"/>
      <c r="B47" s="1023" t="s">
        <v>180</v>
      </c>
      <c r="C47" s="1023" t="s">
        <v>135</v>
      </c>
      <c r="D47" s="1096" t="s">
        <v>150</v>
      </c>
      <c r="E47" s="1024">
        <v>0.15</v>
      </c>
      <c r="F47" s="1024">
        <v>0.1</v>
      </c>
      <c r="G47" s="1024">
        <v>0.05</v>
      </c>
    </row>
    <row r="48" spans="1:8">
      <c r="A48" s="590"/>
      <c r="B48" s="585" t="s">
        <v>181</v>
      </c>
      <c r="C48" s="260">
        <v>600100189</v>
      </c>
      <c r="D48" s="658" t="s">
        <v>182</v>
      </c>
      <c r="E48" s="662">
        <v>22.200000000000003</v>
      </c>
      <c r="F48" s="218">
        <v>20</v>
      </c>
      <c r="G48" s="612">
        <v>18</v>
      </c>
    </row>
    <row r="49" spans="1:7" ht="20.25">
      <c r="A49" s="590"/>
      <c r="B49" s="585" t="s">
        <v>183</v>
      </c>
      <c r="C49" s="260"/>
      <c r="D49" s="658" t="s">
        <v>184</v>
      </c>
      <c r="E49" s="662">
        <v>55.6</v>
      </c>
      <c r="F49" s="218">
        <v>50</v>
      </c>
      <c r="G49" s="612">
        <v>45</v>
      </c>
    </row>
    <row r="50" spans="1:7">
      <c r="A50" s="590"/>
      <c r="B50" s="585" t="s">
        <v>185</v>
      </c>
      <c r="C50" s="260">
        <v>600100176</v>
      </c>
      <c r="D50" s="658" t="s">
        <v>186</v>
      </c>
      <c r="E50" s="662">
        <v>22.200000000000003</v>
      </c>
      <c r="F50" s="218">
        <v>20</v>
      </c>
      <c r="G50" s="612">
        <v>18</v>
      </c>
    </row>
    <row r="51" spans="1:7">
      <c r="A51" s="590"/>
      <c r="B51" s="585" t="s">
        <v>187</v>
      </c>
      <c r="C51" s="260" t="s">
        <v>133</v>
      </c>
      <c r="D51" s="658" t="s">
        <v>188</v>
      </c>
      <c r="E51" s="662">
        <v>29.700000000000003</v>
      </c>
      <c r="F51" s="218">
        <v>26.700000000000003</v>
      </c>
      <c r="G51" s="612">
        <v>24</v>
      </c>
    </row>
    <row r="52" spans="1:7">
      <c r="A52" s="590"/>
      <c r="B52" s="585" t="s">
        <v>189</v>
      </c>
      <c r="C52" s="260">
        <v>600100179</v>
      </c>
      <c r="D52" s="658" t="s">
        <v>190</v>
      </c>
      <c r="E52" s="662">
        <v>29.700000000000003</v>
      </c>
      <c r="F52" s="218">
        <v>26.700000000000003</v>
      </c>
      <c r="G52" s="612">
        <v>24</v>
      </c>
    </row>
    <row r="53" spans="1:7">
      <c r="A53" s="590"/>
      <c r="B53" s="585" t="s">
        <v>191</v>
      </c>
      <c r="C53" s="260" t="s">
        <v>133</v>
      </c>
      <c r="D53" s="658" t="s">
        <v>192</v>
      </c>
      <c r="E53" s="662">
        <v>49.300000000000004</v>
      </c>
      <c r="F53" s="218">
        <v>44.400000000000006</v>
      </c>
      <c r="G53" s="612">
        <v>40</v>
      </c>
    </row>
    <row r="54" spans="1:7">
      <c r="A54" s="590"/>
      <c r="B54" s="623" t="s">
        <v>193</v>
      </c>
      <c r="C54" s="624">
        <v>600100187</v>
      </c>
      <c r="D54" s="660" t="s">
        <v>194</v>
      </c>
      <c r="E54" s="665">
        <v>49.300000000000004</v>
      </c>
      <c r="F54" s="626">
        <v>44.400000000000006</v>
      </c>
      <c r="G54" s="650">
        <v>40</v>
      </c>
    </row>
    <row r="55" spans="1:7" ht="20.25">
      <c r="A55" s="63"/>
      <c r="B55" s="112" t="s">
        <v>405</v>
      </c>
      <c r="C55" s="44">
        <v>476000021</v>
      </c>
      <c r="D55" s="658" t="s">
        <v>406</v>
      </c>
      <c r="E55" s="292">
        <v>37</v>
      </c>
      <c r="F55" s="292">
        <v>33.300000000000004</v>
      </c>
      <c r="G55" s="682">
        <v>30</v>
      </c>
    </row>
    <row r="56" spans="1:7" ht="24" customHeight="1">
      <c r="A56" s="63"/>
      <c r="B56" s="112" t="s">
        <v>407</v>
      </c>
      <c r="C56" s="44" t="s">
        <v>408</v>
      </c>
      <c r="D56" s="656" t="s">
        <v>409</v>
      </c>
      <c r="E56" s="292">
        <v>234.60000000000002</v>
      </c>
      <c r="F56" s="292">
        <v>211.10000000000002</v>
      </c>
      <c r="G56" s="682">
        <v>190</v>
      </c>
    </row>
    <row r="57" spans="1:7" ht="27" customHeight="1">
      <c r="A57" s="146"/>
      <c r="B57" s="553" t="s">
        <v>410</v>
      </c>
      <c r="C57" s="137" t="s">
        <v>411</v>
      </c>
      <c r="D57" s="625" t="s">
        <v>412</v>
      </c>
      <c r="E57" s="683">
        <v>80.2</v>
      </c>
      <c r="F57" s="683">
        <v>72.2</v>
      </c>
      <c r="G57" s="684">
        <v>65</v>
      </c>
    </row>
    <row r="58" spans="1:7" ht="21" customHeight="1">
      <c r="A58" s="237" t="s">
        <v>205</v>
      </c>
      <c r="B58" s="313"/>
      <c r="C58" s="313"/>
      <c r="D58" s="526"/>
      <c r="E58" s="526"/>
      <c r="F58" s="526"/>
      <c r="G58" s="526"/>
    </row>
    <row r="59" spans="1:7" ht="37.5" customHeight="1">
      <c r="A59" s="503" t="s">
        <v>413</v>
      </c>
      <c r="B59" s="971" t="s">
        <v>134</v>
      </c>
      <c r="C59" s="972" t="s">
        <v>135</v>
      </c>
      <c r="D59" s="973" t="s">
        <v>414</v>
      </c>
      <c r="E59" s="974">
        <v>0.15</v>
      </c>
      <c r="F59" s="974">
        <v>0.1</v>
      </c>
      <c r="G59" s="975">
        <v>0.05</v>
      </c>
    </row>
    <row r="60" spans="1:7">
      <c r="A60" s="63"/>
      <c r="B60" s="1291" t="s">
        <v>314</v>
      </c>
      <c r="C60" s="1292"/>
      <c r="D60" s="1293"/>
      <c r="E60" s="1154"/>
      <c r="F60" s="1154"/>
      <c r="G60" s="1294"/>
    </row>
    <row r="61" spans="1:7">
      <c r="A61" s="63"/>
      <c r="B61" s="629" t="s">
        <v>415</v>
      </c>
      <c r="C61" s="606"/>
      <c r="D61" s="900" t="s">
        <v>416</v>
      </c>
      <c r="E61" s="223">
        <v>351.90000000000003</v>
      </c>
      <c r="F61" s="223">
        <v>316.70000000000005</v>
      </c>
      <c r="G61" s="902">
        <v>285</v>
      </c>
    </row>
    <row r="62" spans="1:7">
      <c r="A62" s="63"/>
      <c r="B62" s="585" t="s">
        <v>417</v>
      </c>
      <c r="C62" s="260"/>
      <c r="D62" s="259" t="s">
        <v>418</v>
      </c>
      <c r="E62" s="219">
        <v>364.20000000000005</v>
      </c>
      <c r="F62" s="219">
        <v>327.8</v>
      </c>
      <c r="G62" s="517">
        <v>295</v>
      </c>
    </row>
    <row r="63" spans="1:7">
      <c r="A63" s="63"/>
      <c r="B63" s="585" t="s">
        <v>419</v>
      </c>
      <c r="C63" s="260"/>
      <c r="D63" s="259" t="s">
        <v>416</v>
      </c>
      <c r="E63" s="219">
        <v>364.20000000000005</v>
      </c>
      <c r="F63" s="219">
        <v>327.8</v>
      </c>
      <c r="G63" s="517">
        <v>295</v>
      </c>
    </row>
    <row r="64" spans="1:7">
      <c r="A64" s="63"/>
      <c r="B64" s="585" t="s">
        <v>420</v>
      </c>
      <c r="C64" s="260"/>
      <c r="D64" s="259" t="s">
        <v>418</v>
      </c>
      <c r="E64" s="219">
        <v>376.6</v>
      </c>
      <c r="F64" s="219">
        <v>338.90000000000003</v>
      </c>
      <c r="G64" s="517">
        <v>305</v>
      </c>
    </row>
    <row r="65" spans="1:7">
      <c r="A65" s="63"/>
      <c r="B65" s="585" t="s">
        <v>421</v>
      </c>
      <c r="C65" s="260"/>
      <c r="D65" s="259" t="s">
        <v>422</v>
      </c>
      <c r="E65" s="219">
        <v>407.40000000000003</v>
      </c>
      <c r="F65" s="219">
        <v>366.70000000000005</v>
      </c>
      <c r="G65" s="517">
        <v>330</v>
      </c>
    </row>
    <row r="66" spans="1:7">
      <c r="A66" s="63"/>
      <c r="B66" s="585" t="s">
        <v>423</v>
      </c>
      <c r="C66" s="260"/>
      <c r="D66" s="259" t="s">
        <v>424</v>
      </c>
      <c r="E66" s="219">
        <v>419.8</v>
      </c>
      <c r="F66" s="219">
        <v>377.8</v>
      </c>
      <c r="G66" s="517">
        <v>340</v>
      </c>
    </row>
    <row r="67" spans="1:7">
      <c r="A67" s="63"/>
      <c r="B67" s="585" t="s">
        <v>425</v>
      </c>
      <c r="C67" s="260"/>
      <c r="D67" s="259" t="s">
        <v>426</v>
      </c>
      <c r="E67" s="219">
        <v>432.1</v>
      </c>
      <c r="F67" s="219">
        <v>388.90000000000003</v>
      </c>
      <c r="G67" s="517">
        <v>350</v>
      </c>
    </row>
    <row r="68" spans="1:7">
      <c r="A68" s="63"/>
      <c r="B68" s="585" t="s">
        <v>427</v>
      </c>
      <c r="C68" s="260"/>
      <c r="D68" s="259" t="s">
        <v>428</v>
      </c>
      <c r="E68" s="219">
        <v>444.40000000000003</v>
      </c>
      <c r="F68" s="219">
        <v>400</v>
      </c>
      <c r="G68" s="517">
        <v>360</v>
      </c>
    </row>
    <row r="69" spans="1:7">
      <c r="A69" s="63"/>
      <c r="B69" s="585" t="s">
        <v>429</v>
      </c>
      <c r="C69" s="260"/>
      <c r="D69" s="259" t="s">
        <v>430</v>
      </c>
      <c r="E69" s="219">
        <v>444.40000000000003</v>
      </c>
      <c r="F69" s="219">
        <v>400</v>
      </c>
      <c r="G69" s="517">
        <v>360</v>
      </c>
    </row>
    <row r="70" spans="1:7">
      <c r="A70" s="63"/>
      <c r="B70" s="585" t="s">
        <v>431</v>
      </c>
      <c r="C70" s="260"/>
      <c r="D70" s="259" t="s">
        <v>432</v>
      </c>
      <c r="E70" s="219">
        <v>456.8</v>
      </c>
      <c r="F70" s="219">
        <v>411.1</v>
      </c>
      <c r="G70" s="517">
        <v>370</v>
      </c>
    </row>
    <row r="71" spans="1:7">
      <c r="A71" s="63"/>
      <c r="B71" s="585" t="s">
        <v>433</v>
      </c>
      <c r="C71" s="260"/>
      <c r="D71" s="259" t="s">
        <v>434</v>
      </c>
      <c r="E71" s="219">
        <v>401.20000000000005</v>
      </c>
      <c r="F71" s="219">
        <v>361.1</v>
      </c>
      <c r="G71" s="517">
        <v>325</v>
      </c>
    </row>
    <row r="72" spans="1:7">
      <c r="A72" s="63"/>
      <c r="B72" s="585" t="s">
        <v>435</v>
      </c>
      <c r="C72" s="260"/>
      <c r="D72" s="259" t="s">
        <v>436</v>
      </c>
      <c r="E72" s="219">
        <v>425.90000000000003</v>
      </c>
      <c r="F72" s="219">
        <v>383.3</v>
      </c>
      <c r="G72" s="517">
        <v>345</v>
      </c>
    </row>
    <row r="73" spans="1:7">
      <c r="A73" s="63"/>
      <c r="B73" s="585" t="s">
        <v>437</v>
      </c>
      <c r="C73" s="260"/>
      <c r="D73" s="259" t="s">
        <v>438</v>
      </c>
      <c r="E73" s="219">
        <v>432.1</v>
      </c>
      <c r="F73" s="219">
        <v>388.90000000000003</v>
      </c>
      <c r="G73" s="517">
        <v>350</v>
      </c>
    </row>
    <row r="74" spans="1:7">
      <c r="A74" s="63"/>
      <c r="B74" s="585" t="s">
        <v>439</v>
      </c>
      <c r="C74" s="260"/>
      <c r="D74" s="259" t="s">
        <v>440</v>
      </c>
      <c r="E74" s="219">
        <v>444.40000000000003</v>
      </c>
      <c r="F74" s="219">
        <v>400</v>
      </c>
      <c r="G74" s="517">
        <v>360</v>
      </c>
    </row>
    <row r="75" spans="1:7">
      <c r="A75" s="63"/>
      <c r="B75" s="585" t="s">
        <v>441</v>
      </c>
      <c r="C75" s="260"/>
      <c r="D75" s="259" t="s">
        <v>442</v>
      </c>
      <c r="E75" s="219">
        <v>395.1</v>
      </c>
      <c r="F75" s="219">
        <v>355.6</v>
      </c>
      <c r="G75" s="517">
        <v>320</v>
      </c>
    </row>
    <row r="76" spans="1:7">
      <c r="A76" s="63"/>
      <c r="B76" s="585" t="s">
        <v>443</v>
      </c>
      <c r="C76" s="260"/>
      <c r="D76" s="259" t="s">
        <v>444</v>
      </c>
      <c r="E76" s="219">
        <v>425.90000000000003</v>
      </c>
      <c r="F76" s="219">
        <v>383.3</v>
      </c>
      <c r="G76" s="517">
        <v>345</v>
      </c>
    </row>
    <row r="77" spans="1:7">
      <c r="A77" s="63"/>
      <c r="B77" s="585" t="s">
        <v>445</v>
      </c>
      <c r="C77" s="260"/>
      <c r="D77" s="259" t="s">
        <v>446</v>
      </c>
      <c r="E77" s="219">
        <v>432.1</v>
      </c>
      <c r="F77" s="219">
        <v>388.90000000000003</v>
      </c>
      <c r="G77" s="517">
        <v>350</v>
      </c>
    </row>
    <row r="78" spans="1:7">
      <c r="A78" s="63"/>
      <c r="B78" s="585" t="s">
        <v>447</v>
      </c>
      <c r="C78" s="260"/>
      <c r="D78" s="259" t="s">
        <v>448</v>
      </c>
      <c r="E78" s="219">
        <v>444.40000000000003</v>
      </c>
      <c r="F78" s="219">
        <v>400</v>
      </c>
      <c r="G78" s="517">
        <v>360</v>
      </c>
    </row>
    <row r="79" spans="1:7">
      <c r="A79" s="63"/>
      <c r="B79" s="585" t="s">
        <v>449</v>
      </c>
      <c r="C79" s="260"/>
      <c r="D79" s="259" t="s">
        <v>450</v>
      </c>
      <c r="E79" s="219">
        <v>407.40000000000003</v>
      </c>
      <c r="F79" s="219">
        <v>366.70000000000005</v>
      </c>
      <c r="G79" s="517">
        <v>330</v>
      </c>
    </row>
    <row r="80" spans="1:7">
      <c r="A80" s="63"/>
      <c r="B80" s="585" t="s">
        <v>451</v>
      </c>
      <c r="C80" s="260"/>
      <c r="D80" s="259" t="s">
        <v>452</v>
      </c>
      <c r="E80" s="219">
        <v>438.20000000000005</v>
      </c>
      <c r="F80" s="219">
        <v>394.40000000000003</v>
      </c>
      <c r="G80" s="517">
        <v>355</v>
      </c>
    </row>
    <row r="81" spans="1:7">
      <c r="A81" s="63"/>
      <c r="B81" s="585" t="s">
        <v>453</v>
      </c>
      <c r="C81" s="260"/>
      <c r="D81" s="259" t="s">
        <v>454</v>
      </c>
      <c r="E81" s="219">
        <v>444.40000000000003</v>
      </c>
      <c r="F81" s="219">
        <v>400</v>
      </c>
      <c r="G81" s="517">
        <v>360</v>
      </c>
    </row>
    <row r="82" spans="1:7">
      <c r="A82" s="63"/>
      <c r="B82" s="689" t="s">
        <v>455</v>
      </c>
      <c r="C82" s="603"/>
      <c r="D82" s="602" t="s">
        <v>456</v>
      </c>
      <c r="E82" s="1059">
        <v>456.8</v>
      </c>
      <c r="F82" s="1059">
        <v>411.1</v>
      </c>
      <c r="G82" s="1295">
        <v>370</v>
      </c>
    </row>
    <row r="83" spans="1:7">
      <c r="A83" s="63"/>
      <c r="B83" s="1291" t="s">
        <v>367</v>
      </c>
      <c r="C83" s="1292"/>
      <c r="D83" s="1293"/>
      <c r="E83" s="1154"/>
      <c r="F83" s="1154"/>
      <c r="G83" s="1294"/>
    </row>
    <row r="84" spans="1:7">
      <c r="A84" s="63"/>
      <c r="B84" s="629" t="s">
        <v>457</v>
      </c>
      <c r="C84" s="606"/>
      <c r="D84" s="900" t="s">
        <v>458</v>
      </c>
      <c r="E84" s="223">
        <v>434.6</v>
      </c>
      <c r="F84" s="223">
        <v>391.1</v>
      </c>
      <c r="G84" s="902">
        <v>352</v>
      </c>
    </row>
    <row r="85" spans="1:7">
      <c r="A85" s="63"/>
      <c r="B85" s="585" t="s">
        <v>459</v>
      </c>
      <c r="C85" s="260"/>
      <c r="D85" s="259" t="s">
        <v>460</v>
      </c>
      <c r="E85" s="219">
        <v>446.90000000000003</v>
      </c>
      <c r="F85" s="219">
        <v>402.20000000000005</v>
      </c>
      <c r="G85" s="517">
        <v>362</v>
      </c>
    </row>
    <row r="86" spans="1:7">
      <c r="A86" s="63"/>
      <c r="B86" s="585" t="s">
        <v>461</v>
      </c>
      <c r="C86" s="260"/>
      <c r="D86" s="259" t="s">
        <v>462</v>
      </c>
      <c r="E86" s="219">
        <v>506.20000000000005</v>
      </c>
      <c r="F86" s="219">
        <v>455.6</v>
      </c>
      <c r="G86" s="517">
        <v>410</v>
      </c>
    </row>
    <row r="87" spans="1:7">
      <c r="A87" s="63"/>
      <c r="B87" s="585" t="s">
        <v>463</v>
      </c>
      <c r="C87" s="260"/>
      <c r="D87" s="259" t="s">
        <v>464</v>
      </c>
      <c r="E87" s="219">
        <v>518.6</v>
      </c>
      <c r="F87" s="219">
        <v>466.70000000000005</v>
      </c>
      <c r="G87" s="517">
        <v>420</v>
      </c>
    </row>
    <row r="88" spans="1:7">
      <c r="A88" s="63"/>
      <c r="B88" s="585" t="s">
        <v>465</v>
      </c>
      <c r="C88" s="260"/>
      <c r="D88" s="259" t="s">
        <v>466</v>
      </c>
      <c r="E88" s="219">
        <v>506.20000000000005</v>
      </c>
      <c r="F88" s="219">
        <v>455.6</v>
      </c>
      <c r="G88" s="517">
        <v>410</v>
      </c>
    </row>
    <row r="89" spans="1:7">
      <c r="A89" s="63"/>
      <c r="B89" s="585" t="s">
        <v>467</v>
      </c>
      <c r="C89" s="260"/>
      <c r="D89" s="259" t="s">
        <v>468</v>
      </c>
      <c r="E89" s="219">
        <v>506.20000000000005</v>
      </c>
      <c r="F89" s="219">
        <v>455.6</v>
      </c>
      <c r="G89" s="517">
        <v>410</v>
      </c>
    </row>
    <row r="90" spans="1:7">
      <c r="A90" s="63"/>
      <c r="B90" s="585" t="s">
        <v>469</v>
      </c>
      <c r="C90" s="260"/>
      <c r="D90" s="259" t="s">
        <v>470</v>
      </c>
      <c r="E90" s="219">
        <v>506.20000000000005</v>
      </c>
      <c r="F90" s="219">
        <v>455.6</v>
      </c>
      <c r="G90" s="517">
        <v>410</v>
      </c>
    </row>
    <row r="91" spans="1:7">
      <c r="A91" s="63"/>
      <c r="B91" s="689" t="s">
        <v>471</v>
      </c>
      <c r="C91" s="603"/>
      <c r="D91" s="602" t="s">
        <v>472</v>
      </c>
      <c r="E91" s="1059">
        <v>506.20000000000005</v>
      </c>
      <c r="F91" s="1059">
        <v>455.6</v>
      </c>
      <c r="G91" s="1295">
        <v>410</v>
      </c>
    </row>
    <row r="92" spans="1:7">
      <c r="A92" s="63"/>
      <c r="B92" s="1308" t="s">
        <v>149</v>
      </c>
      <c r="C92" s="1305"/>
      <c r="D92" s="1305" t="s">
        <v>150</v>
      </c>
      <c r="E92" s="1306"/>
      <c r="F92" s="1154" t="s">
        <v>151</v>
      </c>
      <c r="G92" s="1294"/>
    </row>
    <row r="93" spans="1:7" ht="15.75" customHeight="1">
      <c r="A93" s="63"/>
      <c r="B93" s="629" t="s">
        <v>388</v>
      </c>
      <c r="C93" s="606"/>
      <c r="D93" s="900" t="s">
        <v>389</v>
      </c>
      <c r="E93" s="519"/>
      <c r="F93" s="520">
        <v>25</v>
      </c>
      <c r="G93" s="958"/>
    </row>
    <row r="94" spans="1:7" ht="15.75" customHeight="1">
      <c r="A94" s="63"/>
      <c r="B94" s="585" t="s">
        <v>157</v>
      </c>
      <c r="C94" s="260"/>
      <c r="D94" s="259" t="s">
        <v>390</v>
      </c>
      <c r="E94" s="512"/>
      <c r="F94" s="510">
        <v>22</v>
      </c>
      <c r="G94" s="612"/>
    </row>
    <row r="95" spans="1:7" ht="15.75" customHeight="1">
      <c r="A95" s="63"/>
      <c r="B95" s="585" t="s">
        <v>391</v>
      </c>
      <c r="C95" s="260"/>
      <c r="D95" s="259" t="s">
        <v>392</v>
      </c>
      <c r="E95" s="512"/>
      <c r="F95" s="510">
        <v>50</v>
      </c>
      <c r="G95" s="612"/>
    </row>
    <row r="96" spans="1:7" ht="15.75" customHeight="1">
      <c r="A96" s="63"/>
      <c r="B96" s="585" t="s">
        <v>166</v>
      </c>
      <c r="C96" s="260"/>
      <c r="D96" s="259" t="s">
        <v>473</v>
      </c>
      <c r="E96" s="512"/>
      <c r="F96" s="510">
        <v>70</v>
      </c>
      <c r="G96" s="612"/>
    </row>
    <row r="97" spans="1:7" ht="15.75" customHeight="1">
      <c r="A97" s="63"/>
      <c r="B97" s="585" t="s">
        <v>401</v>
      </c>
      <c r="C97" s="260"/>
      <c r="D97" s="259" t="s">
        <v>402</v>
      </c>
      <c r="E97" s="512"/>
      <c r="F97" s="510">
        <v>20</v>
      </c>
      <c r="G97" s="612"/>
    </row>
    <row r="98" spans="1:7" ht="15.75" customHeight="1">
      <c r="A98" s="63"/>
      <c r="B98" s="585" t="s">
        <v>403</v>
      </c>
      <c r="C98" s="260"/>
      <c r="D98" s="259" t="s">
        <v>404</v>
      </c>
      <c r="E98" s="512"/>
      <c r="F98" s="510">
        <v>25</v>
      </c>
      <c r="G98" s="612"/>
    </row>
    <row r="99" spans="1:7">
      <c r="A99" s="63"/>
      <c r="B99" s="1023" t="s">
        <v>180</v>
      </c>
      <c r="C99" s="1023" t="s">
        <v>135</v>
      </c>
      <c r="D99" s="1096" t="s">
        <v>150</v>
      </c>
      <c r="E99" s="1024">
        <v>0.15</v>
      </c>
      <c r="F99" s="1024">
        <v>0.1</v>
      </c>
      <c r="G99" s="1024">
        <v>0.05</v>
      </c>
    </row>
    <row r="100" spans="1:7">
      <c r="A100" s="63"/>
      <c r="B100" s="689" t="s">
        <v>407</v>
      </c>
      <c r="C100" s="603" t="s">
        <v>408</v>
      </c>
      <c r="D100" s="602" t="s">
        <v>409</v>
      </c>
      <c r="E100" s="667">
        <v>234.60000000000002</v>
      </c>
      <c r="F100" s="667">
        <v>211.10000000000002</v>
      </c>
      <c r="G100" s="690">
        <v>190</v>
      </c>
    </row>
    <row r="101" spans="1:7" ht="26.1" customHeight="1">
      <c r="A101" s="146"/>
      <c r="B101" s="691" t="s">
        <v>410</v>
      </c>
      <c r="C101" s="692" t="s">
        <v>411</v>
      </c>
      <c r="D101" s="693" t="s">
        <v>412</v>
      </c>
      <c r="E101" s="683">
        <v>80.2</v>
      </c>
      <c r="F101" s="683">
        <v>72.2</v>
      </c>
      <c r="G101" s="684">
        <v>65</v>
      </c>
    </row>
    <row r="102" spans="1:7" ht="21" customHeight="1">
      <c r="A102" s="313" t="s">
        <v>205</v>
      </c>
      <c r="B102" s="313"/>
      <c r="C102" s="313"/>
      <c r="D102" s="526"/>
      <c r="E102" s="526"/>
      <c r="F102" s="526"/>
      <c r="G102" s="526"/>
    </row>
    <row r="103" spans="1:7">
      <c r="A103" s="59" t="s">
        <v>222</v>
      </c>
      <c r="B103" s="40"/>
      <c r="C103" s="40"/>
      <c r="D103" s="40"/>
      <c r="E103" s="40"/>
      <c r="F103" s="40"/>
      <c r="G103" s="40"/>
    </row>
    <row r="104" spans="1:7">
      <c r="A104" s="40"/>
      <c r="B104" s="40"/>
      <c r="C104" s="40"/>
      <c r="D104" s="40"/>
      <c r="E104" s="40"/>
      <c r="F104" s="40"/>
      <c r="G104" s="40"/>
    </row>
  </sheetData>
  <sortState xmlns:xlrd2="http://schemas.microsoft.com/office/spreadsheetml/2017/richdata2" ref="A76:H82">
    <sortCondition ref="B76:B82"/>
  </sortState>
  <hyperlinks>
    <hyperlink ref="A103" location="Index!A1" display="Return to Index" xr:uid="{C37B67A2-7C72-B14A-BF96-09E5A45692AC}"/>
    <hyperlink ref="A102:G102" r:id="rId1" display="Link to Beghelli Web Page" xr:uid="{BE918C63-B6DD-4DDB-9A73-F50126F468B2}"/>
    <hyperlink ref="A58:G58" r:id="rId2" display="Link to Beghelli Web Page" xr:uid="{C00FEEB8-6CAE-406B-8BF8-826A95CCC37D}"/>
    <hyperlink ref="G102" r:id="rId3" display="Link to Beghelli Web Page" xr:uid="{F827A57A-A592-457A-9D31-B2F092DBD71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37F6-9341-574E-A773-9020DD219515}">
  <sheetPr>
    <tabColor rgb="FF00B0F0"/>
  </sheetPr>
  <dimension ref="A1:G12"/>
  <sheetViews>
    <sheetView workbookViewId="0">
      <selection activeCell="J9" sqref="J9"/>
    </sheetView>
  </sheetViews>
  <sheetFormatPr defaultColWidth="10.875" defaultRowHeight="15.95"/>
  <cols>
    <col min="1" max="1" width="9.125" style="39" customWidth="1"/>
    <col min="2" max="2" width="16.625" style="39" customWidth="1"/>
    <col min="3" max="3" width="10" style="39" customWidth="1"/>
    <col min="4" max="4" width="45" style="39" customWidth="1"/>
    <col min="5" max="7" width="10.875" style="39" customWidth="1"/>
    <col min="8" max="16384" width="10.875" style="39"/>
  </cols>
  <sheetData>
    <row r="1" spans="1:7" ht="33" customHeight="1">
      <c r="A1" s="503" t="s">
        <v>474</v>
      </c>
      <c r="B1" s="576" t="s">
        <v>134</v>
      </c>
      <c r="C1" s="577" t="s">
        <v>135</v>
      </c>
      <c r="D1" s="578" t="s">
        <v>475</v>
      </c>
      <c r="E1" s="559">
        <v>0.15</v>
      </c>
      <c r="F1" s="559">
        <v>0.1</v>
      </c>
      <c r="G1" s="560">
        <v>0.05</v>
      </c>
    </row>
    <row r="2" spans="1:7" ht="15.75">
      <c r="A2" s="628"/>
      <c r="B2" s="694" t="s">
        <v>476</v>
      </c>
      <c r="C2" s="155">
        <v>100100404</v>
      </c>
      <c r="D2" s="308" t="s">
        <v>477</v>
      </c>
      <c r="E2" s="496">
        <v>66.7</v>
      </c>
      <c r="F2" s="496">
        <v>60</v>
      </c>
      <c r="G2" s="695">
        <v>54</v>
      </c>
    </row>
    <row r="3" spans="1:7" ht="15.75">
      <c r="A3" s="628"/>
      <c r="B3" s="112" t="s">
        <v>478</v>
      </c>
      <c r="C3" s="44">
        <v>100100405</v>
      </c>
      <c r="D3" s="41" t="s">
        <v>479</v>
      </c>
      <c r="E3" s="419">
        <v>66.7</v>
      </c>
      <c r="F3" s="419">
        <v>60</v>
      </c>
      <c r="G3" s="562">
        <v>54</v>
      </c>
    </row>
    <row r="4" spans="1:7" ht="15.75">
      <c r="A4" s="628"/>
      <c r="B4" s="112" t="s">
        <v>480</v>
      </c>
      <c r="C4" s="44">
        <v>100100408</v>
      </c>
      <c r="D4" s="41" t="s">
        <v>481</v>
      </c>
      <c r="E4" s="419">
        <v>90.100000000000009</v>
      </c>
      <c r="F4" s="419">
        <v>81.100000000000009</v>
      </c>
      <c r="G4" s="562">
        <v>73</v>
      </c>
    </row>
    <row r="5" spans="1:7" ht="15.75">
      <c r="A5" s="628"/>
      <c r="B5" s="112" t="s">
        <v>482</v>
      </c>
      <c r="C5" s="44">
        <v>100100409</v>
      </c>
      <c r="D5" s="41" t="s">
        <v>483</v>
      </c>
      <c r="E5" s="419">
        <v>90.100000000000009</v>
      </c>
      <c r="F5" s="419">
        <v>81.100000000000009</v>
      </c>
      <c r="G5" s="562">
        <v>73</v>
      </c>
    </row>
    <row r="6" spans="1:7" ht="15.75">
      <c r="A6" s="628"/>
      <c r="B6" s="112" t="s">
        <v>484</v>
      </c>
      <c r="C6" s="44">
        <v>100100412</v>
      </c>
      <c r="D6" s="41" t="s">
        <v>485</v>
      </c>
      <c r="E6" s="419">
        <v>66.7</v>
      </c>
      <c r="F6" s="419">
        <v>60</v>
      </c>
      <c r="G6" s="562">
        <v>54</v>
      </c>
    </row>
    <row r="7" spans="1:7" ht="15.75">
      <c r="A7" s="628"/>
      <c r="B7" s="112" t="s">
        <v>486</v>
      </c>
      <c r="C7" s="44">
        <v>100100413</v>
      </c>
      <c r="D7" s="41" t="s">
        <v>487</v>
      </c>
      <c r="E7" s="419">
        <v>66.7</v>
      </c>
      <c r="F7" s="419">
        <v>60</v>
      </c>
      <c r="G7" s="562">
        <v>54</v>
      </c>
    </row>
    <row r="8" spans="1:7" ht="20.25">
      <c r="A8" s="628"/>
      <c r="B8" s="112" t="s">
        <v>488</v>
      </c>
      <c r="C8" s="44">
        <v>100100416</v>
      </c>
      <c r="D8" s="41" t="s">
        <v>489</v>
      </c>
      <c r="E8" s="419">
        <v>90.100000000000009</v>
      </c>
      <c r="F8" s="419">
        <v>81.100000000000009</v>
      </c>
      <c r="G8" s="562">
        <v>73</v>
      </c>
    </row>
    <row r="9" spans="1:7" ht="20.25">
      <c r="A9" s="628"/>
      <c r="B9" s="553" t="s">
        <v>490</v>
      </c>
      <c r="C9" s="137">
        <v>100100417</v>
      </c>
      <c r="D9" s="138" t="s">
        <v>491</v>
      </c>
      <c r="E9" s="419">
        <v>90.100000000000009</v>
      </c>
      <c r="F9" s="419">
        <v>81.100000000000009</v>
      </c>
      <c r="G9" s="696">
        <v>73</v>
      </c>
    </row>
    <row r="10" spans="1:7">
      <c r="A10" s="59" t="s">
        <v>205</v>
      </c>
      <c r="B10" s="40"/>
      <c r="C10" s="40"/>
      <c r="D10" s="40"/>
      <c r="E10" s="40"/>
      <c r="F10" s="40"/>
      <c r="G10" s="40"/>
    </row>
    <row r="11" spans="1:7">
      <c r="A11" s="59" t="s">
        <v>222</v>
      </c>
      <c r="B11" s="40"/>
      <c r="C11" s="40"/>
      <c r="D11" s="40"/>
      <c r="E11" s="40"/>
      <c r="F11" s="40"/>
      <c r="G11" s="40"/>
    </row>
    <row r="12" spans="1:7">
      <c r="A12" s="40"/>
      <c r="B12" s="40"/>
      <c r="C12" s="40"/>
      <c r="D12" s="40"/>
      <c r="E12" s="40"/>
      <c r="F12" s="40"/>
      <c r="G12" s="40"/>
    </row>
  </sheetData>
  <hyperlinks>
    <hyperlink ref="A11" location="Index!A1" display="Return to Index" xr:uid="{86D0DE74-9715-AC46-893A-8BA9B30704BC}"/>
    <hyperlink ref="A10" r:id="rId1" xr:uid="{D0834CCF-B3E0-479B-8000-CA5F63BD50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C503-CE05-5B4F-BD65-A5C2D81872D5}">
  <dimension ref="A1:G12"/>
  <sheetViews>
    <sheetView workbookViewId="0">
      <selection activeCell="F4" sqref="F4"/>
    </sheetView>
  </sheetViews>
  <sheetFormatPr defaultColWidth="10.875" defaultRowHeight="15.95"/>
  <cols>
    <col min="1" max="1" width="15" style="39" customWidth="1"/>
    <col min="2" max="2" width="23.625" style="39" customWidth="1"/>
    <col min="3" max="3" width="10.875" style="39"/>
    <col min="4" max="4" width="35" style="39" customWidth="1"/>
    <col min="5" max="16384" width="10.875" style="39"/>
  </cols>
  <sheetData>
    <row r="1" spans="1:7" ht="17.100000000000001">
      <c r="A1" s="643" t="s">
        <v>492</v>
      </c>
      <c r="B1" s="636" t="s">
        <v>134</v>
      </c>
      <c r="C1" s="616" t="s">
        <v>135</v>
      </c>
      <c r="D1" s="617" t="s">
        <v>493</v>
      </c>
      <c r="E1" s="618">
        <v>0.15</v>
      </c>
      <c r="F1" s="618">
        <v>0.1</v>
      </c>
      <c r="G1" s="619">
        <v>0.05</v>
      </c>
    </row>
    <row r="2" spans="1:7" ht="15.95" customHeight="1">
      <c r="A2" s="60"/>
      <c r="B2" s="1359" t="s">
        <v>494</v>
      </c>
      <c r="C2" s="1360"/>
      <c r="D2" s="1360"/>
      <c r="E2" s="1360"/>
      <c r="F2" s="1360"/>
      <c r="G2" s="1361"/>
    </row>
    <row r="3" spans="1:7" ht="15.95" customHeight="1">
      <c r="A3" s="63"/>
      <c r="B3" s="112" t="s">
        <v>495</v>
      </c>
      <c r="C3" s="44">
        <v>117103832</v>
      </c>
      <c r="D3" s="41" t="s">
        <v>496</v>
      </c>
      <c r="E3" s="25">
        <v>244.4</v>
      </c>
      <c r="F3" s="25">
        <v>220</v>
      </c>
      <c r="G3" s="98">
        <v>198</v>
      </c>
    </row>
    <row r="4" spans="1:7" ht="15.95" customHeight="1">
      <c r="A4" s="63"/>
      <c r="B4" s="112" t="s">
        <v>497</v>
      </c>
      <c r="C4" s="44">
        <v>117104048</v>
      </c>
      <c r="D4" s="41" t="s">
        <v>498</v>
      </c>
      <c r="E4" s="25">
        <v>244.4</v>
      </c>
      <c r="F4" s="25">
        <v>220</v>
      </c>
      <c r="G4" s="98">
        <v>198</v>
      </c>
    </row>
    <row r="5" spans="1:7" ht="15.95" customHeight="1">
      <c r="A5" s="63"/>
      <c r="B5" s="544" t="s">
        <v>149</v>
      </c>
      <c r="C5" s="54"/>
      <c r="D5" s="110" t="s">
        <v>150</v>
      </c>
      <c r="E5" s="58"/>
      <c r="F5" s="34" t="s">
        <v>151</v>
      </c>
      <c r="G5" s="141"/>
    </row>
    <row r="6" spans="1:7" ht="15.95" customHeight="1">
      <c r="A6" s="63"/>
      <c r="B6" s="112" t="s">
        <v>157</v>
      </c>
      <c r="C6" s="44"/>
      <c r="D6" s="41" t="s">
        <v>499</v>
      </c>
      <c r="E6" s="45"/>
      <c r="F6" s="350">
        <v>45</v>
      </c>
      <c r="G6" s="142"/>
    </row>
    <row r="7" spans="1:7" ht="15.95" customHeight="1">
      <c r="A7" s="63"/>
      <c r="B7" s="112" t="s">
        <v>500</v>
      </c>
      <c r="C7" s="44"/>
      <c r="D7" s="41" t="s">
        <v>501</v>
      </c>
      <c r="E7" s="45"/>
      <c r="F7" s="46">
        <v>30</v>
      </c>
      <c r="G7" s="142"/>
    </row>
    <row r="8" spans="1:7" ht="15.95" customHeight="1">
      <c r="A8" s="63"/>
      <c r="B8" s="112" t="s">
        <v>502</v>
      </c>
      <c r="C8" s="44"/>
      <c r="D8" s="41" t="s">
        <v>503</v>
      </c>
      <c r="E8" s="45"/>
      <c r="F8" s="46" t="s">
        <v>165</v>
      </c>
      <c r="G8" s="142"/>
    </row>
    <row r="9" spans="1:7" ht="15.95" customHeight="1">
      <c r="A9" s="63"/>
      <c r="B9" s="553" t="s">
        <v>504</v>
      </c>
      <c r="C9" s="137">
        <v>376500000</v>
      </c>
      <c r="D9" s="138" t="s">
        <v>505</v>
      </c>
      <c r="E9" s="139"/>
      <c r="F9" s="140">
        <v>20</v>
      </c>
      <c r="G9" s="697"/>
    </row>
    <row r="10" spans="1:7">
      <c r="A10" s="59" t="s">
        <v>205</v>
      </c>
      <c r="B10" s="40"/>
      <c r="C10" s="40"/>
      <c r="D10" s="40"/>
      <c r="E10" s="40"/>
      <c r="F10" s="40"/>
      <c r="G10" s="40"/>
    </row>
    <row r="11" spans="1:7">
      <c r="A11" s="59" t="s">
        <v>222</v>
      </c>
      <c r="B11" s="40"/>
      <c r="C11" s="40"/>
      <c r="D11" s="40"/>
      <c r="E11" s="40"/>
      <c r="F11" s="40"/>
      <c r="G11" s="40"/>
    </row>
    <row r="12" spans="1:7">
      <c r="A12" s="40"/>
      <c r="B12" s="40"/>
      <c r="C12" s="40"/>
      <c r="D12" s="40"/>
      <c r="E12" s="40"/>
      <c r="F12" s="40"/>
      <c r="G12" s="40"/>
    </row>
  </sheetData>
  <mergeCells count="1">
    <mergeCell ref="B2:G2"/>
  </mergeCells>
  <hyperlinks>
    <hyperlink ref="A11" location="Index!A1" display="Return to Index" xr:uid="{375F2150-F520-494B-BB24-04F214428974}"/>
    <hyperlink ref="A10" r:id="rId1" xr:uid="{5CE10E6E-8688-4DAA-9775-C65AEAE553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A570-B3B4-294C-A782-6C6DA08067C8}">
  <sheetPr>
    <tabColor rgb="FF00B0F0"/>
  </sheetPr>
  <dimension ref="A1:G64"/>
  <sheetViews>
    <sheetView zoomScaleNormal="100" workbookViewId="0">
      <selection activeCell="J6" sqref="J6"/>
    </sheetView>
  </sheetViews>
  <sheetFormatPr defaultColWidth="10.875" defaultRowHeight="15.95"/>
  <cols>
    <col min="1" max="1" width="10.875" style="39"/>
    <col min="2" max="2" width="20" style="39" customWidth="1"/>
    <col min="3" max="3" width="9.875" style="39" customWidth="1"/>
    <col min="4" max="4" width="49.625" style="39" customWidth="1"/>
    <col min="5" max="7" width="10.875" style="39" customWidth="1"/>
    <col min="8" max="16384" width="10.875" style="39"/>
  </cols>
  <sheetData>
    <row r="1" spans="1:7" ht="20.100000000000001" customHeight="1">
      <c r="A1" s="574" t="s">
        <v>506</v>
      </c>
      <c r="B1" s="576" t="s">
        <v>134</v>
      </c>
      <c r="C1" s="577" t="s">
        <v>135</v>
      </c>
      <c r="D1" s="699" t="s">
        <v>507</v>
      </c>
      <c r="E1" s="559">
        <v>0.15</v>
      </c>
      <c r="F1" s="559">
        <v>0.1</v>
      </c>
      <c r="G1" s="560">
        <v>0.05</v>
      </c>
    </row>
    <row r="2" spans="1:7" ht="18" customHeight="1">
      <c r="A2" s="698" t="s">
        <v>133</v>
      </c>
      <c r="B2" s="700" t="s">
        <v>508</v>
      </c>
      <c r="C2" s="402"/>
      <c r="D2" s="401" t="s">
        <v>509</v>
      </c>
      <c r="E2" s="217">
        <v>138.20000000000002</v>
      </c>
      <c r="F2" s="217">
        <v>124.4</v>
      </c>
      <c r="G2" s="701">
        <v>112</v>
      </c>
    </row>
    <row r="3" spans="1:7" ht="18" customHeight="1">
      <c r="A3" s="63"/>
      <c r="B3" s="700" t="s">
        <v>510</v>
      </c>
      <c r="C3" s="382"/>
      <c r="D3" s="394" t="s">
        <v>511</v>
      </c>
      <c r="E3" s="217">
        <v>149.30000000000001</v>
      </c>
      <c r="F3" s="217">
        <v>134.4</v>
      </c>
      <c r="G3" s="586">
        <v>121</v>
      </c>
    </row>
    <row r="4" spans="1:7" ht="18" customHeight="1">
      <c r="A4" s="313"/>
      <c r="B4" s="700" t="s">
        <v>512</v>
      </c>
      <c r="C4" s="382"/>
      <c r="D4" s="394" t="s">
        <v>513</v>
      </c>
      <c r="E4" s="217">
        <v>148.1</v>
      </c>
      <c r="F4" s="217">
        <v>133.30000000000001</v>
      </c>
      <c r="G4" s="586">
        <v>120</v>
      </c>
    </row>
    <row r="5" spans="1:7" ht="18" customHeight="1">
      <c r="A5" s="313"/>
      <c r="B5" s="700" t="s">
        <v>514</v>
      </c>
      <c r="C5" s="382"/>
      <c r="D5" s="394" t="s">
        <v>515</v>
      </c>
      <c r="E5" s="217">
        <v>159.20000000000002</v>
      </c>
      <c r="F5" s="217">
        <v>143.30000000000001</v>
      </c>
      <c r="G5" s="586">
        <v>129</v>
      </c>
    </row>
    <row r="6" spans="1:7" ht="18" customHeight="1">
      <c r="A6" s="313"/>
      <c r="B6" s="702" t="s">
        <v>516</v>
      </c>
      <c r="C6" s="396"/>
      <c r="D6" s="397" t="s">
        <v>150</v>
      </c>
      <c r="E6" s="386"/>
      <c r="F6" s="387" t="s">
        <v>151</v>
      </c>
      <c r="G6" s="584"/>
    </row>
    <row r="7" spans="1:7" ht="18" customHeight="1">
      <c r="A7" s="313"/>
      <c r="B7" s="581" t="s">
        <v>517</v>
      </c>
      <c r="C7" s="382"/>
      <c r="D7" s="394" t="s">
        <v>518</v>
      </c>
      <c r="E7" s="407"/>
      <c r="F7" s="350">
        <v>5</v>
      </c>
      <c r="G7" s="565"/>
    </row>
    <row r="8" spans="1:7" ht="18" customHeight="1">
      <c r="A8" s="313"/>
      <c r="B8" s="581" t="s">
        <v>519</v>
      </c>
      <c r="C8" s="382"/>
      <c r="D8" s="394" t="s">
        <v>520</v>
      </c>
      <c r="E8" s="407"/>
      <c r="F8" s="350">
        <v>0</v>
      </c>
      <c r="G8" s="565"/>
    </row>
    <row r="9" spans="1:7" ht="18" customHeight="1">
      <c r="A9" s="313"/>
      <c r="B9" s="702" t="s">
        <v>521</v>
      </c>
      <c r="C9" s="396"/>
      <c r="D9" s="397" t="s">
        <v>150</v>
      </c>
      <c r="E9" s="386"/>
      <c r="F9" s="387" t="s">
        <v>151</v>
      </c>
      <c r="G9" s="584"/>
    </row>
    <row r="10" spans="1:7" ht="18" customHeight="1">
      <c r="A10" s="313"/>
      <c r="B10" s="581" t="s">
        <v>522</v>
      </c>
      <c r="C10" s="382"/>
      <c r="D10" s="394" t="s">
        <v>523</v>
      </c>
      <c r="E10" s="407"/>
      <c r="F10" s="350">
        <v>0</v>
      </c>
      <c r="G10" s="565"/>
    </row>
    <row r="11" spans="1:7" ht="18" customHeight="1">
      <c r="A11" s="313"/>
      <c r="B11" s="581" t="s">
        <v>524</v>
      </c>
      <c r="C11" s="382"/>
      <c r="D11" s="394" t="s">
        <v>525</v>
      </c>
      <c r="E11" s="407"/>
      <c r="F11" s="350">
        <v>24</v>
      </c>
      <c r="G11" s="565"/>
    </row>
    <row r="12" spans="1:7" ht="18" customHeight="1">
      <c r="A12" s="313"/>
      <c r="B12" s="581" t="s">
        <v>526</v>
      </c>
      <c r="C12" s="382"/>
      <c r="D12" s="394" t="s">
        <v>527</v>
      </c>
      <c r="E12" s="407"/>
      <c r="F12" s="350">
        <v>24</v>
      </c>
      <c r="G12" s="565"/>
    </row>
    <row r="13" spans="1:7" ht="18" customHeight="1">
      <c r="A13" s="313"/>
      <c r="B13" s="702" t="s">
        <v>528</v>
      </c>
      <c r="C13" s="396"/>
      <c r="D13" s="397" t="s">
        <v>150</v>
      </c>
      <c r="E13" s="386"/>
      <c r="F13" s="387" t="s">
        <v>151</v>
      </c>
      <c r="G13" s="584"/>
    </row>
    <row r="14" spans="1:7" ht="18" customHeight="1">
      <c r="A14" s="313"/>
      <c r="B14" s="581" t="s">
        <v>529</v>
      </c>
      <c r="C14" s="382" t="s">
        <v>133</v>
      </c>
      <c r="D14" s="394" t="s">
        <v>530</v>
      </c>
      <c r="E14" s="407"/>
      <c r="F14" s="350">
        <v>0</v>
      </c>
      <c r="G14" s="565"/>
    </row>
    <row r="15" spans="1:7" ht="18" customHeight="1">
      <c r="A15" s="313"/>
      <c r="B15" s="581" t="s">
        <v>531</v>
      </c>
      <c r="C15" s="382" t="s">
        <v>133</v>
      </c>
      <c r="D15" s="394" t="s">
        <v>532</v>
      </c>
      <c r="E15" s="407"/>
      <c r="F15" s="350">
        <v>0</v>
      </c>
      <c r="G15" s="565"/>
    </row>
    <row r="16" spans="1:7" ht="18" customHeight="1">
      <c r="A16" s="313"/>
      <c r="B16" s="112" t="s">
        <v>533</v>
      </c>
      <c r="C16" s="44" t="s">
        <v>133</v>
      </c>
      <c r="D16" s="43" t="s">
        <v>534</v>
      </c>
      <c r="E16" s="167"/>
      <c r="F16" s="46">
        <v>0</v>
      </c>
      <c r="G16" s="142"/>
    </row>
    <row r="17" spans="1:7" ht="18" customHeight="1">
      <c r="A17" s="313"/>
      <c r="B17" s="112" t="s">
        <v>535</v>
      </c>
      <c r="C17" s="44" t="s">
        <v>133</v>
      </c>
      <c r="D17" s="43" t="s">
        <v>536</v>
      </c>
      <c r="E17" s="167"/>
      <c r="F17" s="46">
        <v>0</v>
      </c>
      <c r="G17" s="142"/>
    </row>
    <row r="18" spans="1:7" ht="18" customHeight="1">
      <c r="A18" s="313"/>
      <c r="B18" s="553" t="s">
        <v>537</v>
      </c>
      <c r="C18" s="137" t="s">
        <v>133</v>
      </c>
      <c r="D18" s="136" t="s">
        <v>538</v>
      </c>
      <c r="E18" s="703"/>
      <c r="F18" s="140">
        <v>0</v>
      </c>
      <c r="G18" s="697"/>
    </row>
    <row r="19" spans="1:7" ht="18" customHeight="1">
      <c r="A19" s="333" t="s">
        <v>205</v>
      </c>
      <c r="B19" s="15"/>
      <c r="C19" s="15"/>
      <c r="D19" s="15"/>
      <c r="E19" s="15"/>
      <c r="F19" s="15"/>
      <c r="G19" s="15"/>
    </row>
    <row r="20" spans="1:7" ht="15.75">
      <c r="A20" s="706" t="s">
        <v>539</v>
      </c>
      <c r="B20" s="636" t="s">
        <v>134</v>
      </c>
      <c r="C20" s="616" t="s">
        <v>135</v>
      </c>
      <c r="D20" s="617" t="s">
        <v>540</v>
      </c>
      <c r="E20" s="618">
        <v>0.15</v>
      </c>
      <c r="F20" s="618">
        <v>0.1</v>
      </c>
      <c r="G20" s="619">
        <v>0.05</v>
      </c>
    </row>
    <row r="21" spans="1:7" ht="30.75">
      <c r="A21" s="707"/>
      <c r="B21" s="708" t="s">
        <v>541</v>
      </c>
      <c r="C21" s="44">
        <v>101100604</v>
      </c>
      <c r="D21" s="91" t="s">
        <v>542</v>
      </c>
      <c r="E21" s="217">
        <v>108.7</v>
      </c>
      <c r="F21" s="217">
        <v>97.800000000000011</v>
      </c>
      <c r="G21" s="98">
        <v>88</v>
      </c>
    </row>
    <row r="22" spans="1:7" ht="30.75">
      <c r="A22" s="371"/>
      <c r="B22" s="709" t="s">
        <v>543</v>
      </c>
      <c r="C22" s="137">
        <v>101100605</v>
      </c>
      <c r="D22" s="710" t="s">
        <v>544</v>
      </c>
      <c r="E22" s="711">
        <v>108.7</v>
      </c>
      <c r="F22" s="711">
        <v>97.800000000000011</v>
      </c>
      <c r="G22" s="613">
        <v>88</v>
      </c>
    </row>
    <row r="23" spans="1:7" ht="20.100000000000001" customHeight="1">
      <c r="A23" s="313" t="s">
        <v>205</v>
      </c>
      <c r="B23" s="313"/>
      <c r="C23" s="313"/>
      <c r="D23" s="313"/>
      <c r="E23" s="313"/>
      <c r="F23" s="313"/>
      <c r="G23" s="313"/>
    </row>
    <row r="24" spans="1:7" ht="20.100000000000001" customHeight="1">
      <c r="A24" s="574" t="s">
        <v>545</v>
      </c>
      <c r="B24" s="576" t="s">
        <v>134</v>
      </c>
      <c r="C24" s="577" t="s">
        <v>135</v>
      </c>
      <c r="D24" s="699" t="s">
        <v>507</v>
      </c>
      <c r="E24" s="559">
        <v>0.15</v>
      </c>
      <c r="F24" s="559">
        <v>0.1</v>
      </c>
      <c r="G24" s="560">
        <v>0.05</v>
      </c>
    </row>
    <row r="25" spans="1:7" ht="18" customHeight="1">
      <c r="A25" s="698" t="s">
        <v>133</v>
      </c>
      <c r="B25" s="694" t="s">
        <v>546</v>
      </c>
      <c r="C25" s="155"/>
      <c r="D25" s="299" t="s">
        <v>547</v>
      </c>
      <c r="E25" s="217">
        <v>179</v>
      </c>
      <c r="F25" s="217">
        <v>161.10000000000002</v>
      </c>
      <c r="G25" s="704">
        <v>145</v>
      </c>
    </row>
    <row r="26" spans="1:7" ht="18" customHeight="1">
      <c r="A26" s="63"/>
      <c r="B26" s="694" t="s">
        <v>548</v>
      </c>
      <c r="C26" s="44"/>
      <c r="D26" s="43" t="s">
        <v>549</v>
      </c>
      <c r="E26" s="217">
        <v>197.60000000000002</v>
      </c>
      <c r="F26" s="217">
        <v>177.8</v>
      </c>
      <c r="G26" s="705">
        <v>160</v>
      </c>
    </row>
    <row r="27" spans="1:7" ht="18" customHeight="1">
      <c r="A27" s="313"/>
      <c r="B27" s="694" t="s">
        <v>550</v>
      </c>
      <c r="C27" s="44"/>
      <c r="D27" s="43" t="s">
        <v>551</v>
      </c>
      <c r="E27" s="217">
        <v>188.9</v>
      </c>
      <c r="F27" s="217">
        <v>170</v>
      </c>
      <c r="G27" s="705">
        <v>153</v>
      </c>
    </row>
    <row r="28" spans="1:7" ht="18" customHeight="1">
      <c r="A28" s="313"/>
      <c r="B28" s="694" t="s">
        <v>552</v>
      </c>
      <c r="C28" s="44"/>
      <c r="D28" s="43" t="s">
        <v>553</v>
      </c>
      <c r="E28" s="217">
        <v>207.4</v>
      </c>
      <c r="F28" s="217">
        <v>186.70000000000002</v>
      </c>
      <c r="G28" s="705">
        <v>168</v>
      </c>
    </row>
    <row r="29" spans="1:7" ht="18" customHeight="1">
      <c r="A29" s="313"/>
      <c r="B29" s="647" t="s">
        <v>554</v>
      </c>
      <c r="C29" s="467"/>
      <c r="D29" s="468" t="s">
        <v>150</v>
      </c>
      <c r="E29" s="58"/>
      <c r="F29" s="34" t="s">
        <v>151</v>
      </c>
      <c r="G29" s="141"/>
    </row>
    <row r="30" spans="1:7" ht="18" customHeight="1">
      <c r="A30" s="313"/>
      <c r="B30" s="585" t="s">
        <v>555</v>
      </c>
      <c r="C30" s="260"/>
      <c r="D30" s="259" t="s">
        <v>556</v>
      </c>
      <c r="E30" s="167"/>
      <c r="F30" s="46">
        <v>0</v>
      </c>
      <c r="G30" s="142"/>
    </row>
    <row r="31" spans="1:7" ht="18" customHeight="1">
      <c r="A31" s="313"/>
      <c r="B31" s="112" t="s">
        <v>519</v>
      </c>
      <c r="C31" s="44"/>
      <c r="D31" s="43" t="s">
        <v>520</v>
      </c>
      <c r="E31" s="167"/>
      <c r="F31" s="46">
        <v>0</v>
      </c>
      <c r="G31" s="142"/>
    </row>
    <row r="32" spans="1:7" ht="18" customHeight="1">
      <c r="A32" s="313"/>
      <c r="B32" s="544" t="s">
        <v>521</v>
      </c>
      <c r="C32" s="54"/>
      <c r="D32" s="110" t="s">
        <v>150</v>
      </c>
      <c r="E32" s="58"/>
      <c r="F32" s="34" t="s">
        <v>151</v>
      </c>
      <c r="G32" s="141"/>
    </row>
    <row r="33" spans="1:7" ht="18" customHeight="1">
      <c r="A33" s="313"/>
      <c r="B33" s="112" t="s">
        <v>557</v>
      </c>
      <c r="C33" s="44"/>
      <c r="D33" s="43" t="s">
        <v>558</v>
      </c>
      <c r="E33" s="167"/>
      <c r="F33" s="46">
        <v>0</v>
      </c>
      <c r="G33" s="142"/>
    </row>
    <row r="34" spans="1:7" ht="18" customHeight="1">
      <c r="A34" s="313"/>
      <c r="B34" s="112" t="s">
        <v>559</v>
      </c>
      <c r="C34" s="44"/>
      <c r="D34" s="43" t="s">
        <v>524</v>
      </c>
      <c r="E34" s="167"/>
      <c r="F34" s="46">
        <v>25</v>
      </c>
      <c r="G34" s="142"/>
    </row>
    <row r="35" spans="1:7" ht="18" customHeight="1">
      <c r="A35" s="313"/>
      <c r="B35" s="544" t="s">
        <v>528</v>
      </c>
      <c r="C35" s="54"/>
      <c r="D35" s="110" t="s">
        <v>150</v>
      </c>
      <c r="E35" s="58"/>
      <c r="F35" s="34" t="s">
        <v>151</v>
      </c>
      <c r="G35" s="141"/>
    </row>
    <row r="36" spans="1:7" ht="18" customHeight="1">
      <c r="A36" s="313"/>
      <c r="B36" s="112" t="s">
        <v>522</v>
      </c>
      <c r="C36" s="44" t="s">
        <v>133</v>
      </c>
      <c r="D36" s="43" t="s">
        <v>536</v>
      </c>
      <c r="E36" s="167"/>
      <c r="F36" s="46">
        <v>0</v>
      </c>
      <c r="G36" s="142"/>
    </row>
    <row r="37" spans="1:7" ht="18" customHeight="1">
      <c r="A37" s="313"/>
      <c r="B37" s="112" t="s">
        <v>560</v>
      </c>
      <c r="C37" s="44" t="s">
        <v>133</v>
      </c>
      <c r="D37" s="43" t="s">
        <v>530</v>
      </c>
      <c r="E37" s="167"/>
      <c r="F37" s="46">
        <v>0</v>
      </c>
      <c r="G37" s="142"/>
    </row>
    <row r="38" spans="1:7" ht="18" customHeight="1">
      <c r="A38" s="313"/>
      <c r="B38" s="112" t="s">
        <v>537</v>
      </c>
      <c r="C38" s="44" t="s">
        <v>133</v>
      </c>
      <c r="D38" s="43" t="s">
        <v>538</v>
      </c>
      <c r="E38" s="167"/>
      <c r="F38" s="46">
        <v>0</v>
      </c>
      <c r="G38" s="142"/>
    </row>
    <row r="39" spans="1:7" ht="18" customHeight="1">
      <c r="A39" s="313"/>
      <c r="B39" s="112" t="s">
        <v>531</v>
      </c>
      <c r="C39" s="44" t="s">
        <v>133</v>
      </c>
      <c r="D39" s="43" t="s">
        <v>532</v>
      </c>
      <c r="E39" s="167"/>
      <c r="F39" s="46">
        <v>0</v>
      </c>
      <c r="G39" s="142"/>
    </row>
    <row r="40" spans="1:7" ht="18" customHeight="1">
      <c r="A40" s="313"/>
      <c r="B40" s="112" t="s">
        <v>561</v>
      </c>
      <c r="C40" s="44" t="s">
        <v>133</v>
      </c>
      <c r="D40" s="43" t="s">
        <v>534</v>
      </c>
      <c r="E40" s="167"/>
      <c r="F40" s="46">
        <v>0</v>
      </c>
      <c r="G40" s="142"/>
    </row>
    <row r="41" spans="1:7" ht="18" customHeight="1">
      <c r="A41" s="313"/>
      <c r="B41" s="544" t="s">
        <v>149</v>
      </c>
      <c r="C41" s="54"/>
      <c r="D41" s="110" t="s">
        <v>150</v>
      </c>
      <c r="E41" s="58"/>
      <c r="F41" s="34" t="s">
        <v>151</v>
      </c>
      <c r="G41" s="141"/>
    </row>
    <row r="42" spans="1:7" ht="18" customHeight="1">
      <c r="A42" s="313"/>
      <c r="B42" s="553" t="s">
        <v>562</v>
      </c>
      <c r="C42" s="137"/>
      <c r="D42" s="136" t="s">
        <v>563</v>
      </c>
      <c r="E42" s="703"/>
      <c r="F42" s="140">
        <v>40</v>
      </c>
      <c r="G42" s="697"/>
    </row>
    <row r="43" spans="1:7" ht="18" customHeight="1">
      <c r="A43" s="333" t="s">
        <v>205</v>
      </c>
      <c r="B43" s="15"/>
      <c r="C43" s="15"/>
      <c r="D43" s="15"/>
      <c r="E43" s="15"/>
      <c r="F43" s="15"/>
      <c r="G43" s="15"/>
    </row>
    <row r="44" spans="1:7" ht="18" customHeight="1">
      <c r="A44" s="574" t="s">
        <v>564</v>
      </c>
      <c r="B44" s="576" t="s">
        <v>134</v>
      </c>
      <c r="C44" s="577" t="s">
        <v>135</v>
      </c>
      <c r="D44" s="699" t="s">
        <v>507</v>
      </c>
      <c r="E44" s="559">
        <v>0.15</v>
      </c>
      <c r="F44" s="559">
        <v>0.1</v>
      </c>
      <c r="G44" s="560">
        <v>0.05</v>
      </c>
    </row>
    <row r="45" spans="1:7" ht="18" customHeight="1">
      <c r="A45" s="698" t="s">
        <v>133</v>
      </c>
      <c r="B45" s="694" t="s">
        <v>565</v>
      </c>
      <c r="C45" s="155"/>
      <c r="D45" s="299" t="s">
        <v>566</v>
      </c>
      <c r="E45" s="217">
        <v>166.70000000000002</v>
      </c>
      <c r="F45" s="217">
        <v>150</v>
      </c>
      <c r="G45" s="704">
        <v>135</v>
      </c>
    </row>
    <row r="46" spans="1:7" ht="18" customHeight="1">
      <c r="A46" s="63"/>
      <c r="B46" s="694" t="s">
        <v>567</v>
      </c>
      <c r="C46" s="44"/>
      <c r="D46" s="43" t="s">
        <v>568</v>
      </c>
      <c r="E46" s="217">
        <v>185.20000000000002</v>
      </c>
      <c r="F46" s="217">
        <v>166.70000000000002</v>
      </c>
      <c r="G46" s="705">
        <v>150</v>
      </c>
    </row>
    <row r="47" spans="1:7" ht="18" customHeight="1">
      <c r="A47" s="313"/>
      <c r="B47" s="694" t="s">
        <v>569</v>
      </c>
      <c r="C47" s="44"/>
      <c r="D47" s="43" t="s">
        <v>570</v>
      </c>
      <c r="E47" s="217">
        <v>179</v>
      </c>
      <c r="F47" s="217">
        <v>161.10000000000002</v>
      </c>
      <c r="G47" s="705">
        <v>145</v>
      </c>
    </row>
    <row r="48" spans="1:7" ht="18" customHeight="1">
      <c r="A48" s="313"/>
      <c r="B48" s="694" t="s">
        <v>571</v>
      </c>
      <c r="C48" s="44"/>
      <c r="D48" s="43" t="s">
        <v>572</v>
      </c>
      <c r="E48" s="217">
        <v>197.60000000000002</v>
      </c>
      <c r="F48" s="217">
        <v>177.8</v>
      </c>
      <c r="G48" s="705">
        <v>160</v>
      </c>
    </row>
    <row r="49" spans="1:7" ht="18" customHeight="1">
      <c r="A49" s="313"/>
      <c r="B49" s="647" t="s">
        <v>554</v>
      </c>
      <c r="C49" s="467"/>
      <c r="D49" s="468" t="s">
        <v>150</v>
      </c>
      <c r="E49" s="58"/>
      <c r="F49" s="34" t="s">
        <v>151</v>
      </c>
      <c r="G49" s="141"/>
    </row>
    <row r="50" spans="1:7" ht="18" customHeight="1">
      <c r="A50" s="313"/>
      <c r="B50" s="585" t="s">
        <v>555</v>
      </c>
      <c r="C50" s="260"/>
      <c r="D50" s="259" t="s">
        <v>556</v>
      </c>
      <c r="E50" s="167"/>
      <c r="F50" s="46">
        <v>0</v>
      </c>
      <c r="G50" s="142"/>
    </row>
    <row r="51" spans="1:7" ht="18" customHeight="1">
      <c r="A51" s="313"/>
      <c r="B51" s="112" t="s">
        <v>519</v>
      </c>
      <c r="C51" s="44"/>
      <c r="D51" s="43" t="s">
        <v>520</v>
      </c>
      <c r="E51" s="167"/>
      <c r="F51" s="46">
        <v>0</v>
      </c>
      <c r="G51" s="142"/>
    </row>
    <row r="52" spans="1:7" ht="18" customHeight="1">
      <c r="A52" s="313"/>
      <c r="B52" s="544" t="s">
        <v>521</v>
      </c>
      <c r="C52" s="54"/>
      <c r="D52" s="110" t="s">
        <v>150</v>
      </c>
      <c r="E52" s="58"/>
      <c r="F52" s="34" t="s">
        <v>151</v>
      </c>
      <c r="G52" s="141"/>
    </row>
    <row r="53" spans="1:7" ht="18" customHeight="1">
      <c r="A53" s="313"/>
      <c r="B53" s="112" t="s">
        <v>557</v>
      </c>
      <c r="C53" s="44"/>
      <c r="D53" s="43" t="s">
        <v>558</v>
      </c>
      <c r="E53" s="167"/>
      <c r="F53" s="46">
        <v>0</v>
      </c>
      <c r="G53" s="142"/>
    </row>
    <row r="54" spans="1:7" ht="18" customHeight="1">
      <c r="A54" s="313"/>
      <c r="B54" s="112" t="s">
        <v>559</v>
      </c>
      <c r="C54" s="44"/>
      <c r="D54" s="43" t="s">
        <v>524</v>
      </c>
      <c r="E54" s="167"/>
      <c r="F54" s="46">
        <v>25</v>
      </c>
      <c r="G54" s="142"/>
    </row>
    <row r="55" spans="1:7" ht="18" customHeight="1">
      <c r="A55" s="313"/>
      <c r="B55" s="544" t="s">
        <v>528</v>
      </c>
      <c r="C55" s="54"/>
      <c r="D55" s="110" t="s">
        <v>150</v>
      </c>
      <c r="E55" s="58"/>
      <c r="F55" s="34" t="s">
        <v>151</v>
      </c>
      <c r="G55" s="141"/>
    </row>
    <row r="56" spans="1:7" ht="18" customHeight="1">
      <c r="A56" s="313"/>
      <c r="B56" s="112" t="s">
        <v>522</v>
      </c>
      <c r="C56" s="44" t="s">
        <v>133</v>
      </c>
      <c r="D56" s="43" t="s">
        <v>536</v>
      </c>
      <c r="E56" s="167"/>
      <c r="F56" s="46">
        <v>0</v>
      </c>
      <c r="G56" s="142"/>
    </row>
    <row r="57" spans="1:7" ht="18" customHeight="1">
      <c r="A57" s="313"/>
      <c r="B57" s="112" t="s">
        <v>560</v>
      </c>
      <c r="C57" s="44" t="s">
        <v>133</v>
      </c>
      <c r="D57" s="43" t="s">
        <v>530</v>
      </c>
      <c r="E57" s="167"/>
      <c r="F57" s="46">
        <v>0</v>
      </c>
      <c r="G57" s="142"/>
    </row>
    <row r="58" spans="1:7" ht="18" customHeight="1">
      <c r="A58" s="313"/>
      <c r="B58" s="112" t="s">
        <v>537</v>
      </c>
      <c r="C58" s="44" t="s">
        <v>133</v>
      </c>
      <c r="D58" s="43" t="s">
        <v>538</v>
      </c>
      <c r="E58" s="167"/>
      <c r="F58" s="46">
        <v>0</v>
      </c>
      <c r="G58" s="142"/>
    </row>
    <row r="59" spans="1:7" ht="18" customHeight="1">
      <c r="A59" s="313"/>
      <c r="B59" s="112" t="s">
        <v>531</v>
      </c>
      <c r="C59" s="44" t="s">
        <v>133</v>
      </c>
      <c r="D59" s="43" t="s">
        <v>532</v>
      </c>
      <c r="E59" s="167"/>
      <c r="F59" s="46">
        <v>0</v>
      </c>
      <c r="G59" s="142"/>
    </row>
    <row r="60" spans="1:7" ht="18" customHeight="1">
      <c r="A60" s="313"/>
      <c r="B60" s="553" t="s">
        <v>561</v>
      </c>
      <c r="C60" s="137" t="s">
        <v>133</v>
      </c>
      <c r="D60" s="136" t="s">
        <v>534</v>
      </c>
      <c r="E60" s="703"/>
      <c r="F60" s="140">
        <v>0</v>
      </c>
      <c r="G60" s="697"/>
    </row>
    <row r="61" spans="1:7" ht="20.100000000000001" customHeight="1">
      <c r="A61" s="333" t="s">
        <v>205</v>
      </c>
      <c r="B61" s="15"/>
      <c r="C61" s="15"/>
      <c r="D61" s="15"/>
      <c r="E61" s="15"/>
      <c r="F61" s="15"/>
      <c r="G61" s="15"/>
    </row>
    <row r="62" spans="1:7">
      <c r="A62" s="59" t="s">
        <v>222</v>
      </c>
      <c r="B62" s="40"/>
      <c r="C62" s="40"/>
      <c r="D62" s="40"/>
      <c r="E62" s="40"/>
      <c r="F62" s="40"/>
      <c r="G62" s="40"/>
    </row>
    <row r="63" spans="1:7">
      <c r="A63" s="59"/>
      <c r="B63" s="40"/>
      <c r="C63" s="40"/>
      <c r="D63" s="40"/>
      <c r="E63" s="40"/>
      <c r="F63" s="40"/>
      <c r="G63" s="40"/>
    </row>
    <row r="64" spans="1:7" ht="20.100000000000001" customHeight="1">
      <c r="A64" s="313"/>
      <c r="B64" s="357"/>
      <c r="C64" s="313"/>
      <c r="D64" s="313"/>
      <c r="E64" s="313"/>
      <c r="F64" s="313"/>
      <c r="G64" s="313"/>
    </row>
  </sheetData>
  <hyperlinks>
    <hyperlink ref="A23:G23" r:id="rId1" display="Link to Beghelli Web Page" xr:uid="{21BAB338-D857-4AA3-9E62-B1F64623E1B4}"/>
    <hyperlink ref="A43" r:id="rId2" xr:uid="{7C28EC55-9063-4032-ADB2-34992D496243}"/>
    <hyperlink ref="A62" location="Index!A1" display="Return to Index" xr:uid="{C3E48995-C85D-4F8C-84BA-268164313A27}"/>
    <hyperlink ref="A61" r:id="rId3" xr:uid="{78B6F184-E34E-4781-8FC2-872DBC8A6BD8}"/>
    <hyperlink ref="A19" r:id="rId4" xr:uid="{0551F74D-202E-4D68-B541-4E24F6ED69E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83703F-167A-4030-8B9F-585766A1B409}"/>
</file>

<file path=customXml/itemProps2.xml><?xml version="1.0" encoding="utf-8"?>
<ds:datastoreItem xmlns:ds="http://schemas.openxmlformats.org/officeDocument/2006/customXml" ds:itemID="{FD63362C-3AC9-46AC-9844-25429E900811}"/>
</file>

<file path=customXml/itemProps3.xml><?xml version="1.0" encoding="utf-8"?>
<ds:datastoreItem xmlns:ds="http://schemas.openxmlformats.org/officeDocument/2006/customXml" ds:itemID="{0CCF64AF-54EC-425D-A7D3-86897AB94F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Joy Moyer</cp:lastModifiedBy>
  <cp:revision/>
  <dcterms:created xsi:type="dcterms:W3CDTF">2021-02-23T14:24:33Z</dcterms:created>
  <dcterms:modified xsi:type="dcterms:W3CDTF">2024-07-26T16:46:22Z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