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ghelliusa-my.sharepoint.com/personal/katylynch_beghelliusa_com/Documents/Documents/Price Lists/OEM Price List/"/>
    </mc:Choice>
  </mc:AlternateContent>
  <xr:revisionPtr revIDLastSave="0" documentId="8_{7C57C06C-B5B2-4B12-AB3B-330B43F9D44A}" xr6:coauthVersionLast="47" xr6:coauthVersionMax="47" xr10:uidLastSave="{00000000-0000-0000-0000-000000000000}"/>
  <bookViews>
    <workbookView xWindow="-110" yWindow="-110" windowWidth="19420" windowHeight="10420" tabRatio="1000" firstSheet="3" activeTab="3" xr2:uid="{1C312EF6-533B-6E47-BEC9-13D6F3021C89}"/>
  </bookViews>
  <sheets>
    <sheet name="Index" sheetId="3" r:id="rId1"/>
    <sheet name="ATX" sheetId="5" r:id="rId2"/>
    <sheet name="BBX" sheetId="6" r:id="rId3"/>
    <sheet name="BOL" sheetId="7" r:id="rId4"/>
    <sheet name="BRV" sheetId="9" r:id="rId5"/>
    <sheet name="BRZ" sheetId="10" r:id="rId6"/>
    <sheet name="Chicago" sheetId="60" r:id="rId7"/>
    <sheet name="CRV" sheetId="15" r:id="rId8"/>
    <sheet name="CYC" sheetId="16" r:id="rId9"/>
    <sheet name="DLX" sheetId="18" r:id="rId10"/>
    <sheet name="EDT" sheetId="20" r:id="rId11"/>
    <sheet name="EL" sheetId="19" r:id="rId12"/>
    <sheet name="ESL" sheetId="21" r:id="rId13"/>
    <sheet name="ESM" sheetId="22" r:id="rId14"/>
    <sheet name="EST" sheetId="26" r:id="rId15"/>
    <sheet name="EVR" sheetId="27" r:id="rId16"/>
    <sheet name="Forma" sheetId="28" r:id="rId17"/>
    <sheet name="FTZ" sheetId="30" r:id="rId18"/>
    <sheet name="HDZ" sheetId="24" r:id="rId19"/>
    <sheet name="HWE" sheetId="31" r:id="rId20"/>
    <sheet name="HZ-CAS" sheetId="12" r:id="rId21"/>
    <sheet name="LC1" sheetId="25" r:id="rId22"/>
    <sheet name="MEZ" sheetId="32" r:id="rId23"/>
    <sheet name="MUR" sheetId="33" r:id="rId24"/>
    <sheet name="NYC" sheetId="14" r:id="rId25"/>
    <sheet name="OL2" sheetId="34" r:id="rId26"/>
    <sheet name="Paco" sheetId="35" r:id="rId27"/>
    <sheet name="RBO" sheetId="37" r:id="rId28"/>
    <sheet name="Remotes" sheetId="8" r:id="rId29"/>
    <sheet name="RSE" sheetId="48" r:id="rId30"/>
    <sheet name="RTB" sheetId="49" r:id="rId31"/>
    <sheet name="STX" sheetId="50" r:id="rId32"/>
    <sheet name="VA4" sheetId="54" r:id="rId33"/>
    <sheet name="VE" sheetId="55" r:id="rId34"/>
    <sheet name="WLX" sheetId="56" r:id="rId35"/>
    <sheet name="XCLED" sheetId="57" r:id="rId36"/>
    <sheet name="XLP" sheetId="58" r:id="rId37"/>
    <sheet name="XMR" sheetId="59" r:id="rId38"/>
    <sheet name="Accessories" sheetId="23" r:id="rId39"/>
    <sheet name="Ts &amp; Cs" sheetId="1" r:id="rId40"/>
    <sheet name="Sheet1" sheetId="2" state="hidden" r:id="rId4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0" l="1"/>
  <c r="E8" i="10"/>
  <c r="E7" i="10"/>
  <c r="E6" i="10"/>
  <c r="E34" i="9"/>
  <c r="E17" i="7"/>
  <c r="E11" i="25"/>
  <c r="E10" i="25"/>
  <c r="E7" i="25"/>
  <c r="E14" i="25" s="1"/>
  <c r="E6" i="25"/>
  <c r="E13" i="25" s="1"/>
  <c r="E5" i="25"/>
  <c r="E14" i="58"/>
  <c r="E15" i="58"/>
  <c r="E16" i="58"/>
  <c r="E17" i="58"/>
  <c r="E13" i="58"/>
  <c r="E93" i="5"/>
  <c r="E94" i="5"/>
  <c r="E95" i="5"/>
  <c r="E96" i="5"/>
  <c r="E97" i="5"/>
  <c r="E98" i="5"/>
  <c r="E99" i="5"/>
  <c r="E92" i="5"/>
  <c r="E90" i="5"/>
  <c r="E89" i="5"/>
  <c r="E88" i="5"/>
  <c r="E87" i="5"/>
  <c r="E86" i="5"/>
  <c r="E85" i="5"/>
  <c r="E79" i="5"/>
  <c r="E80" i="5"/>
  <c r="E81" i="5"/>
  <c r="E82" i="5"/>
  <c r="E83" i="5"/>
  <c r="E78" i="5"/>
  <c r="E35" i="56"/>
  <c r="E19" i="56"/>
  <c r="E18" i="56"/>
  <c r="E17" i="56"/>
  <c r="E12" i="56"/>
  <c r="E11" i="56"/>
  <c r="E8" i="56"/>
  <c r="E7" i="56"/>
  <c r="E6" i="56"/>
  <c r="E116" i="50"/>
  <c r="E115" i="50"/>
  <c r="E114" i="50"/>
  <c r="E109" i="50"/>
  <c r="E108" i="50"/>
  <c r="E107" i="50"/>
  <c r="E12" i="25" l="1"/>
  <c r="E8" i="25"/>
  <c r="E15" i="25" s="1"/>
</calcChain>
</file>

<file path=xl/sharedStrings.xml><?xml version="1.0" encoding="utf-8"?>
<sst xmlns="http://schemas.openxmlformats.org/spreadsheetml/2006/main" count="5731" uniqueCount="3376">
  <si>
    <t>BEGHELLI EMERGENCY PRICE LIST</t>
  </si>
  <si>
    <t>EFFECTIVE SEPTEMBER 1, 2023</t>
  </si>
  <si>
    <t>EXITS</t>
  </si>
  <si>
    <t>EMERGENCY UNITS</t>
  </si>
  <si>
    <t>COMBOS</t>
  </si>
  <si>
    <t>Edge-lit Exits</t>
  </si>
  <si>
    <t>Non-Electric Exits</t>
  </si>
  <si>
    <t>Wet Location Combos</t>
  </si>
  <si>
    <t>OL2</t>
  </si>
  <si>
    <t>DLX Photoluminescent</t>
  </si>
  <si>
    <t>WLX (WLX-E)</t>
  </si>
  <si>
    <t>OL2-SWCT (Connecticut)</t>
  </si>
  <si>
    <t>Indoor Steel Emergency Units</t>
  </si>
  <si>
    <t>FORTEZZA (FTZ-C)</t>
  </si>
  <si>
    <t>EDT</t>
  </si>
  <si>
    <t>CYCLONE (CYC)</t>
  </si>
  <si>
    <t>PACO AQUA (PCH-A)</t>
  </si>
  <si>
    <t>ESL</t>
  </si>
  <si>
    <t>CYCLONE OVAL (CYC)</t>
  </si>
  <si>
    <t>Hazardous Combos</t>
  </si>
  <si>
    <t>ESM</t>
  </si>
  <si>
    <t>ROBUSTO (RBO-C)</t>
  </si>
  <si>
    <t>CYC-SWCT  (Connecticut)</t>
  </si>
  <si>
    <t>CH-ESM (Chicago)</t>
  </si>
  <si>
    <t>HDZ (HDZ-C)</t>
  </si>
  <si>
    <t>CYCLONE ECO (CYC)</t>
  </si>
  <si>
    <t>EST</t>
  </si>
  <si>
    <t>Indoor Aluminum Combos</t>
  </si>
  <si>
    <t>CURVA (CRV)</t>
  </si>
  <si>
    <t>CURVA (CRV-C)</t>
  </si>
  <si>
    <t>NYC-EST (New York)</t>
  </si>
  <si>
    <t>NYC-REDG (New York)</t>
  </si>
  <si>
    <t>NYC-CRV-C (New York)</t>
  </si>
  <si>
    <t>HWE</t>
  </si>
  <si>
    <t>NYC-SEDG (New York)</t>
  </si>
  <si>
    <t>FORMA (FRM-C)</t>
  </si>
  <si>
    <t>RSE</t>
  </si>
  <si>
    <t>Aluminum Exits</t>
  </si>
  <si>
    <t>Indoor Steel Combos</t>
  </si>
  <si>
    <t>FORMA (FME)</t>
  </si>
  <si>
    <t>RTB</t>
  </si>
  <si>
    <t>STX (STX-C)</t>
  </si>
  <si>
    <t>LC1</t>
  </si>
  <si>
    <t>Indoor Non-metallic Emergency</t>
  </si>
  <si>
    <t>NYC-STX-C (New York)</t>
  </si>
  <si>
    <t>BBX</t>
  </si>
  <si>
    <t>NYC-LC1 (New York)</t>
  </si>
  <si>
    <t>STX-C  SWCT  (Connecticut)</t>
  </si>
  <si>
    <t>XMR</t>
  </si>
  <si>
    <t>ATX</t>
  </si>
  <si>
    <t>Indoor Non-Metallic Combos</t>
  </si>
  <si>
    <t>PACO (PEH-1)</t>
  </si>
  <si>
    <t>BREZZA (BRZ)</t>
  </si>
  <si>
    <t>ATX RECESSED (ATX-RE)</t>
  </si>
  <si>
    <t>XLP-LED1</t>
  </si>
  <si>
    <t>PACO (PCH)</t>
  </si>
  <si>
    <t>ATX CT (Connecticut)</t>
  </si>
  <si>
    <t>XLP-LED2</t>
  </si>
  <si>
    <t>XCLED</t>
  </si>
  <si>
    <t>Steel Exits</t>
  </si>
  <si>
    <t>EVR</t>
  </si>
  <si>
    <t>PACO-T20 (PEH-T20)</t>
  </si>
  <si>
    <t>REMOTES</t>
  </si>
  <si>
    <t>STX</t>
  </si>
  <si>
    <t>Wet Location Emergency</t>
  </si>
  <si>
    <t>Indoor Remote Heads</t>
  </si>
  <si>
    <t>ECCO LUNA LED (EL)</t>
  </si>
  <si>
    <t>BTMR</t>
  </si>
  <si>
    <t>NYC-STX (New York)</t>
  </si>
  <si>
    <t>BRAVADO (BRV)</t>
  </si>
  <si>
    <t>BR</t>
  </si>
  <si>
    <t>STX-SWCT  (Connecticut)</t>
  </si>
  <si>
    <t>BOLLA (BOL-WP)</t>
  </si>
  <si>
    <t>PACO PR</t>
  </si>
  <si>
    <t>NEMA 4X/ IP66 Exits</t>
  </si>
  <si>
    <t>WLX</t>
  </si>
  <si>
    <t>MURO (MUR)</t>
  </si>
  <si>
    <t>BRH</t>
  </si>
  <si>
    <t xml:space="preserve">FORTEZZA (FTZ) </t>
  </si>
  <si>
    <t>MEZZO (MEZ)</t>
  </si>
  <si>
    <t>PACO PS</t>
  </si>
  <si>
    <t xml:space="preserve">FORTEZZA PLUS (FTZ PLUS) </t>
  </si>
  <si>
    <t>Hazardous Emergency</t>
  </si>
  <si>
    <t>Wet Rated Remote Heads</t>
  </si>
  <si>
    <t>BRAVADO HAZARDOUS (BRV-HZ)</t>
  </si>
  <si>
    <t>TESTA (TES)</t>
  </si>
  <si>
    <t>Hazardous Exits</t>
  </si>
  <si>
    <t>ROBUSTO (RBO-E)</t>
  </si>
  <si>
    <t>ROBUSTO (RBO-U)</t>
  </si>
  <si>
    <t>SEA</t>
  </si>
  <si>
    <t>HDZ (HDZ-E)</t>
  </si>
  <si>
    <t>HDZ</t>
  </si>
  <si>
    <t>BRW</t>
  </si>
  <si>
    <t>CASTEX 700 (HZ-CAS)</t>
  </si>
  <si>
    <t>EM DRIVERS/ ACCESSORIES</t>
  </si>
  <si>
    <t>PACO PR-WP</t>
  </si>
  <si>
    <t>Thermoplastic Exits</t>
  </si>
  <si>
    <t>Emergency Drivers</t>
  </si>
  <si>
    <t>Hazardous Remote Heads</t>
  </si>
  <si>
    <t>VA4</t>
  </si>
  <si>
    <t>Wire Guards</t>
  </si>
  <si>
    <t>HDZ-RMT</t>
  </si>
  <si>
    <t>Lamps</t>
  </si>
  <si>
    <t>VERDE (VE)</t>
  </si>
  <si>
    <t>Back Boxes</t>
  </si>
  <si>
    <t>TERMS &amp; CONDITIONS</t>
  </si>
  <si>
    <t>Batteries</t>
  </si>
  <si>
    <t>PACO AQUA (PX-A)</t>
  </si>
  <si>
    <t>PACO (PX)</t>
  </si>
  <si>
    <t>Revised 08-22-2023</t>
  </si>
  <si>
    <t>Model</t>
  </si>
  <si>
    <t>Item</t>
  </si>
  <si>
    <r>
      <t xml:space="preserve">Description </t>
    </r>
    <r>
      <rPr>
        <sz val="12"/>
        <color theme="1"/>
        <rFont val="Calibri"/>
        <family val="2"/>
        <scheme val="minor"/>
      </rPr>
      <t>(indoor / Title 20)</t>
    </r>
  </si>
  <si>
    <t>OEM PRICE</t>
  </si>
  <si>
    <t>AC ONLY</t>
  </si>
  <si>
    <t>ATX-HT-LR1U</t>
  </si>
  <si>
    <t>100000310-059</t>
  </si>
  <si>
    <t>AC only, single face, red LED, white housing, universal mount</t>
  </si>
  <si>
    <t>ATX-HT-LR2U</t>
  </si>
  <si>
    <t>100000310-164</t>
  </si>
  <si>
    <t>AC only, double face, red LED, white housing, universal mount</t>
  </si>
  <si>
    <t>ATX-HT-LRUU</t>
  </si>
  <si>
    <t>100000310-002</t>
  </si>
  <si>
    <t>AC only, universal face, red LED, white housing, universal mount</t>
  </si>
  <si>
    <t>ATX-HT-LG1U</t>
  </si>
  <si>
    <t>100000310-081</t>
  </si>
  <si>
    <t>AC only, single face, green LED, white housing, universal mount</t>
  </si>
  <si>
    <t>ATX-HT-LG2U</t>
  </si>
  <si>
    <t>100000310-082</t>
  </si>
  <si>
    <t>AC only, double face, green LED, white housing, universal mount</t>
  </si>
  <si>
    <t>ATX-HT-LGUU</t>
  </si>
  <si>
    <t>100000310-102</t>
  </si>
  <si>
    <t>AC only, universal face, green LED, white housing, universal mount</t>
  </si>
  <si>
    <t>AC &amp; EM</t>
  </si>
  <si>
    <t>ATX-SA-LR1U</t>
  </si>
  <si>
    <t>100000310-009</t>
  </si>
  <si>
    <t>Ni-Cd battery, single face, red LED, white housing, universal mount</t>
  </si>
  <si>
    <t>ATX-SA-LR2U</t>
  </si>
  <si>
    <t>100000310-008</t>
  </si>
  <si>
    <t>Ni-Cd battery, double face, red LED, white housing, universal mount</t>
  </si>
  <si>
    <t>ATX-SA-LRUU</t>
  </si>
  <si>
    <t>100000310-003</t>
  </si>
  <si>
    <t>Ni-Cd battery, universal face, red LED, white housing, universal mount</t>
  </si>
  <si>
    <t>ATX-SA-LG1U</t>
  </si>
  <si>
    <t>100000310-005</t>
  </si>
  <si>
    <t>Ni-Cd battery, single face, green LED, white housing, universal mount</t>
  </si>
  <si>
    <t>ATX-SA-LG2U</t>
  </si>
  <si>
    <t>100000310-010</t>
  </si>
  <si>
    <t>Ni-Cd battery, double face, green LED, white housing, universal mount</t>
  </si>
  <si>
    <t>ATX-SA-LGUU</t>
  </si>
  <si>
    <t>100000310-038</t>
  </si>
  <si>
    <t>Ni-Cd battery, universal face, green LED, white housing, universal mount</t>
  </si>
  <si>
    <t>Options</t>
  </si>
  <si>
    <t>Description</t>
  </si>
  <si>
    <t>Adder</t>
  </si>
  <si>
    <t>120SA</t>
  </si>
  <si>
    <t>120 minute emergency</t>
  </si>
  <si>
    <t>2CK</t>
  </si>
  <si>
    <t>dual circuit (available in AC only)</t>
  </si>
  <si>
    <t>AT</t>
  </si>
  <si>
    <t>autotest (SA only)</t>
  </si>
  <si>
    <t>BA</t>
  </si>
  <si>
    <t xml:space="preserve">brushed aluminum </t>
  </si>
  <si>
    <t>BLK</t>
  </si>
  <si>
    <t>black housing</t>
  </si>
  <si>
    <t>CC</t>
  </si>
  <si>
    <t>custom color</t>
  </si>
  <si>
    <t>contact factory</t>
  </si>
  <si>
    <t>FAI</t>
  </si>
  <si>
    <t>fire alarm interface - specify type (open/closed dry contact)</t>
  </si>
  <si>
    <t>FL</t>
  </si>
  <si>
    <t>visual alarm (flasher) -  (only with AT option)</t>
  </si>
  <si>
    <t>PK12-B</t>
  </si>
  <si>
    <t>12” black pendant kit (contact factory for custom lengths)</t>
  </si>
  <si>
    <t>PK12-BA</t>
  </si>
  <si>
    <t>12” brushed aluminum pendant kit (contact factory for custom lengths)</t>
  </si>
  <si>
    <t>PK12-W</t>
  </si>
  <si>
    <t>12” white pendant kit (contact factory for custom lengths)</t>
  </si>
  <si>
    <t xml:space="preserve">SW </t>
  </si>
  <si>
    <t>special wording</t>
  </si>
  <si>
    <t>TP</t>
  </si>
  <si>
    <t>tamper proof screws</t>
  </si>
  <si>
    <t>Accessories</t>
  </si>
  <si>
    <t>BPG2</t>
  </si>
  <si>
    <t>100002500-002</t>
  </si>
  <si>
    <t>wireguard, 14” x 10” x 4.75” (BPG2)</t>
  </si>
  <si>
    <t>WG-3DX16.5LX14W-WHT</t>
  </si>
  <si>
    <t>300400012-001</t>
  </si>
  <si>
    <t xml:space="preserve">wireguard, 3"D X 16.5"L X 14"W, white </t>
  </si>
  <si>
    <t>Link to Beghelli Web Page</t>
  </si>
  <si>
    <t>ATX RECESSED</t>
  </si>
  <si>
    <t xml:space="preserve"> </t>
  </si>
  <si>
    <t>ATX-RE-HT-LR1-W</t>
  </si>
  <si>
    <t>100000310-056</t>
  </si>
  <si>
    <t>AC only, red LED, single face, recessed, white finish, 120-277V</t>
  </si>
  <si>
    <t>ATX-RE-HT-LG1-W</t>
  </si>
  <si>
    <t>100000310-147</t>
  </si>
  <si>
    <t>AC only, green LED, single face, recessed, white finish, 120-277V</t>
  </si>
  <si>
    <t>ATX-RE-SA-LR1-W</t>
  </si>
  <si>
    <t>100000310-157</t>
  </si>
  <si>
    <t>Ni-Cd battery, red LED, single face, recessed, white finish, 120-277V</t>
  </si>
  <si>
    <t>ATX-RE-SA-LG1-W</t>
  </si>
  <si>
    <t>100000310-205</t>
  </si>
  <si>
    <t>Ni-Cd battery, green LED, single face, recessed, white finish, 120-277V</t>
  </si>
  <si>
    <t>autotest</t>
  </si>
  <si>
    <t>ATX-SWCT  (Connecticut)</t>
  </si>
  <si>
    <t>ATX-HT-LR1-W-SWCT</t>
  </si>
  <si>
    <t>100000310-274</t>
  </si>
  <si>
    <t>AC only, single face, red LED, white housing, EXIT and modified ADA symbol</t>
  </si>
  <si>
    <t>ATX-HT-LR2-W-SWCT</t>
  </si>
  <si>
    <t>100000310-291</t>
  </si>
  <si>
    <t>AC only, double face, red LED, white housing, EXIT and modified ADA symbol</t>
  </si>
  <si>
    <t>ATX-HT-LRU-W-SWCT</t>
  </si>
  <si>
    <t>100000310-307</t>
  </si>
  <si>
    <t>AC only, universal face, red LED, white housing, EXIT and modified ADA symbol</t>
  </si>
  <si>
    <t>ATX-HT-LG1-W-SWCT</t>
  </si>
  <si>
    <t>100000310-316</t>
  </si>
  <si>
    <t>AC only, single face, green LED, white housing, EXIT and modified ADA symbol</t>
  </si>
  <si>
    <t>ATX-HT-LG2-W-SWCT</t>
  </si>
  <si>
    <t>100000310-317</t>
  </si>
  <si>
    <t>AC only, double face, green LED, white housing, EXIT and modified ADA symbol</t>
  </si>
  <si>
    <t>ATX-HT-LGU-W-SWCT</t>
  </si>
  <si>
    <t>AC only, universal face, green LED, white housing, EXIT and modified ADA symbol</t>
  </si>
  <si>
    <t>ATX-SA-LR1-W-SWCT</t>
  </si>
  <si>
    <t>100000310-273</t>
  </si>
  <si>
    <t>Ni-Cd battery, single face, red LED, white housing, EXIT and modified ADA symbol</t>
  </si>
  <si>
    <t>ATX-SA-LR2-W-SWCT</t>
  </si>
  <si>
    <t>100000310-279</t>
  </si>
  <si>
    <t>Ni-Cd battery, double face, red LED, white housing, EXIT and modified ADA symbol</t>
  </si>
  <si>
    <t>ATX-SA-LRU-W-SWCT</t>
  </si>
  <si>
    <t>100000310-278</t>
  </si>
  <si>
    <t>Ni-Cd battery, universal face, red LED, white housing, EXIT and modified ADA symbol</t>
  </si>
  <si>
    <t>ATX-SA-LG1-W-SWCT</t>
  </si>
  <si>
    <t>100000310-302</t>
  </si>
  <si>
    <t>Ni-Cd battery, single face, green LED, white housing, EXIT and modified ADA symbol</t>
  </si>
  <si>
    <t>ATX-SA-LG2-W-SWCT</t>
  </si>
  <si>
    <t>Ni-Cd battery, double face, green LED, white housing, EXIT and modified ADA symbol</t>
  </si>
  <si>
    <t>ATX-SA-LGU-W-SWCT</t>
  </si>
  <si>
    <t>100000310-343</t>
  </si>
  <si>
    <t>Ni-Cd battery, universal face, green LED, white housing, EXIT and modified ADA symbol</t>
  </si>
  <si>
    <t xml:space="preserve">Description </t>
  </si>
  <si>
    <t>ATX-SWHE (international ADA symbol)</t>
  </si>
  <si>
    <t>ATX-HT-LR1-W-SWHE</t>
  </si>
  <si>
    <t>100000310-080</t>
  </si>
  <si>
    <t>AC only, single face, red LED, white housing, EXIT and International ADA symbol</t>
  </si>
  <si>
    <t>ATX-HT-LR2-W-SWHE</t>
  </si>
  <si>
    <t>100000310-083</t>
  </si>
  <si>
    <t>AC only, double face, red LED, white housing, EXIT and International ADA symbol</t>
  </si>
  <si>
    <t>ATX-HT-LRU-W-SWHE</t>
  </si>
  <si>
    <t>100000310-093</t>
  </si>
  <si>
    <t>AC only, universal face, red LED, white housing, EXIT and International ADA symbol</t>
  </si>
  <si>
    <t>ATX-HT-LG1-W-SWHE</t>
  </si>
  <si>
    <t>100000310-075</t>
  </si>
  <si>
    <t>AC only, single face, green LED, white housing, EXIT and International ADA symbol</t>
  </si>
  <si>
    <t>ATX-HT-LG2-W-SWHE</t>
  </si>
  <si>
    <t>100000310-076</t>
  </si>
  <si>
    <t>AC only, double face, green LED, white housing, EXIT and International ADA symbol</t>
  </si>
  <si>
    <t>ATX-HT-LGU-W-SWHE</t>
  </si>
  <si>
    <t>100000310-094</t>
  </si>
  <si>
    <t>AC only, universal face, green LED, white housing, EXIT and International ADA symbol</t>
  </si>
  <si>
    <t>ATX-SA-LR1-W-SWHE</t>
  </si>
  <si>
    <t>100000310-072</t>
  </si>
  <si>
    <t>Ni-Cd battery, single face, red LED, white housing, EXIT and International ADA symbol</t>
  </si>
  <si>
    <t>ATX-SA-LR2-W-SWHE</t>
  </si>
  <si>
    <t>100000310-073</t>
  </si>
  <si>
    <t>Ni-Cd battery, double face, red LED, white housing, EXIT and International ADA symbol</t>
  </si>
  <si>
    <t>ATX-SA-LRU-W-SWHE</t>
  </si>
  <si>
    <t>100000310-098</t>
  </si>
  <si>
    <t>Ni-Cd battery, universal face, red LED, white housing, EXIT and International ADA symbol</t>
  </si>
  <si>
    <t>ATX-SA-LG1-W-SWHE</t>
  </si>
  <si>
    <t>100000310-095</t>
  </si>
  <si>
    <t>Ni-Cd battery, single face, green LED, white housing, EXIT and International ADA symbol</t>
  </si>
  <si>
    <t>ATX-SA-LG2-W-SWHE</t>
  </si>
  <si>
    <t>100000310-096</t>
  </si>
  <si>
    <t>Ni-Cd battery, double face, green LED, white housing, EXIT and International ADA symbol</t>
  </si>
  <si>
    <t>ATX-SA-LGU-W-SWHE</t>
  </si>
  <si>
    <t>100000310-097</t>
  </si>
  <si>
    <t>Ni-Cd battery, universal face, green LED, white housing, EXIT and International ADA symbol</t>
  </si>
  <si>
    <t>brushed aluminum</t>
  </si>
  <si>
    <t>Return to Index</t>
  </si>
  <si>
    <r>
      <t xml:space="preserve">Description </t>
    </r>
    <r>
      <rPr>
        <sz val="8"/>
        <color rgb="FF000000"/>
        <rFont val="Calibri"/>
        <family val="2"/>
      </rPr>
      <t>(Damp / Sanitation Listed)</t>
    </r>
  </si>
  <si>
    <t>70' Spacing</t>
  </si>
  <si>
    <t>BBX-SE-WHT</t>
  </si>
  <si>
    <t>Emergency unit, 2x2.7W LED, white thermoplastic, 120-277V, damp location, Title 20, 70' spacing</t>
  </si>
  <si>
    <t>BBX-SE-WHT-AT</t>
  </si>
  <si>
    <t>Emergency unit, 2x2.7W LED, white thermoplastic, 120-277V, damp location, Autotest,Title 20, 70' spacing</t>
  </si>
  <si>
    <t>BBX-SE-WHT-R</t>
  </si>
  <si>
    <t>Emergency unit, 2x2.7W LED, white thermoplastic, 120-277V, damp location, Remote Capable, Title 20, 70' spacing</t>
  </si>
  <si>
    <t>BBX-SE-BLK</t>
  </si>
  <si>
    <t>Emergency unit, 2x2.7W LED, black thermoplastic, 120-277V, damp location, Title 20, 70' spacing</t>
  </si>
  <si>
    <t>BBX-SE-BLK-AT</t>
  </si>
  <si>
    <t>Emergency unit, 2x2.7W LED, black thermoplastic, 120-277V, damp location, Autotest, Title 20, 70' spacing</t>
  </si>
  <si>
    <t>BBX-SE-BLK-R</t>
  </si>
  <si>
    <t>Emergency unit, 2x2.7W LED, black thermoplastic, 120-277V, damp location, Remote Capable, Title 20, 70' spacing</t>
  </si>
  <si>
    <t>125' Spacing</t>
  </si>
  <si>
    <t>BBX-SE-HO-WHT</t>
  </si>
  <si>
    <t>Emergency unit, high-output, 2x5.4W LED, white thermoplastic, 120-277V, damp location, Title 20, 125' spacing</t>
  </si>
  <si>
    <t>BBX-SE-HO-WHT-AT</t>
  </si>
  <si>
    <t>Emergency unit, high-output, 2x5.4W LED, white thermoplastic, 120-277V, damp location, Autotest, Title 20, 125' spacing</t>
  </si>
  <si>
    <t>BBX-SE-HO-BLK</t>
  </si>
  <si>
    <t>Emergency unit, high-output, 2x5.4W LED, black thermoplastic, 120-277V, damp location, Title 20, 125' spacing</t>
  </si>
  <si>
    <t>BBX-SE-HO-BLK-AT</t>
  </si>
  <si>
    <t>WIRE GUARD</t>
  </si>
  <si>
    <t>WG-4.5DX17.5LX7W-WHT</t>
  </si>
  <si>
    <t>300400008-001</t>
  </si>
  <si>
    <t xml:space="preserve">wireguard, 4.5"D X 17.5"L X 7"W, white </t>
  </si>
  <si>
    <t>BOLLA</t>
  </si>
  <si>
    <r>
      <t xml:space="preserve">Description </t>
    </r>
    <r>
      <rPr>
        <sz val="12"/>
        <color theme="1"/>
        <rFont val="Calibri"/>
        <family val="2"/>
        <scheme val="minor"/>
      </rPr>
      <t>(wet / NEMA 4x / Sanitation Listed)</t>
    </r>
  </si>
  <si>
    <t>1 LAMP CONFIGURATION</t>
  </si>
  <si>
    <t>BOL-WP-612-1-5WLED</t>
  </si>
  <si>
    <t>100001581-001</t>
  </si>
  <si>
    <t>BOLLA Nema 4X, vandal resistant EM unit, 6V 12W lead calcium, 2x5W LED heads, 90 min</t>
  </si>
  <si>
    <t>2 LAMPS CONFIGURATION</t>
  </si>
  <si>
    <t>BOL-WP-612-2-5WLED</t>
  </si>
  <si>
    <t>100001581-003</t>
  </si>
  <si>
    <t>BOL-WP-1227-2-2WLED</t>
  </si>
  <si>
    <t>100001581-023</t>
  </si>
  <si>
    <t>BOLLA Nema 4X, vandal resistant EM unit, 12V 27W Ni-Mh, MR16 heads, 90 min</t>
  </si>
  <si>
    <t>BOL-WP-1227-2-5WLED</t>
  </si>
  <si>
    <t>100001581-006</t>
  </si>
  <si>
    <t>BOLLA Nema 4X, vandal resistant EM unit, 12V 27W Ni-Mh, 2x5W LED heads, 90 min runtime</t>
  </si>
  <si>
    <t>BOL-WP-1227-2-7WLED</t>
  </si>
  <si>
    <t>100001581-002</t>
  </si>
  <si>
    <t>BOLLA Nema 4X, vandal resistant EM unit, 12V 27W Ni-Mh, 2x7W LED heads, 90 min runtime</t>
  </si>
  <si>
    <t>autotest (with 10 min. time delay)</t>
  </si>
  <si>
    <t>LC</t>
  </si>
  <si>
    <t>line cord</t>
  </si>
  <si>
    <t>TLP</t>
  </si>
  <si>
    <t>twist lock plug</t>
  </si>
  <si>
    <t>BPG9</t>
  </si>
  <si>
    <t>100002500-009</t>
  </si>
  <si>
    <t>wireguard, 12” x 9” x 9” (BPG9)</t>
  </si>
  <si>
    <t>BRAVADO</t>
  </si>
  <si>
    <t>UNIT</t>
  </si>
  <si>
    <r>
      <t xml:space="preserve">Description </t>
    </r>
    <r>
      <rPr>
        <sz val="12"/>
        <color theme="1"/>
        <rFont val="Calibri"/>
        <family val="2"/>
        <scheme val="minor"/>
      </rPr>
      <t>(wet / NEMA 4x / IP66)</t>
    </r>
  </si>
  <si>
    <t>Pb-A Battery (Sealed lead calcium)</t>
  </si>
  <si>
    <t>BRV-6-18-2MR16-5W-LED</t>
  </si>
  <si>
    <t>100002143-035</t>
  </si>
  <si>
    <t>6V 18W, sealed lead calcium, MR16 heads, 2x5WLED</t>
  </si>
  <si>
    <t>BRV-6-27-2MR16-5W-LED</t>
  </si>
  <si>
    <t>100002143-068</t>
  </si>
  <si>
    <t>6V 27W, sealed lead calcium, MR16 heads, 2x5WLED</t>
  </si>
  <si>
    <t>BRV-6-36-2MR16-5W-LED</t>
  </si>
  <si>
    <t>100002143-026</t>
  </si>
  <si>
    <t>6V 36W, sealed lead calcium, MR16 heads, 2x5WLED</t>
  </si>
  <si>
    <t>BRV-6-27-2MR16-7W-LED</t>
  </si>
  <si>
    <t>100002143-025</t>
  </si>
  <si>
    <t>6V 27W, sealed lead calcium, MR16 heads, 2x7WLED</t>
  </si>
  <si>
    <t>BRV-6-36-2MR16-7W-LED</t>
  </si>
  <si>
    <t>100002143-027</t>
  </si>
  <si>
    <t>6V 36W, sealed lead calcium, MR16 heads, 2x7WLED</t>
  </si>
  <si>
    <t>BRV-6-60-2MR16-7W-LED</t>
  </si>
  <si>
    <t>100002143-105</t>
  </si>
  <si>
    <t>6V 60W, sealed lead calcium, MR16 heads, 2x7WLED</t>
  </si>
  <si>
    <t>BRV-12-36-2MR16-5W-LED</t>
  </si>
  <si>
    <t>100002143-004</t>
  </si>
  <si>
    <t>12V 36W, sealed lead calcium, MR16 heads, 2x5WLED</t>
  </si>
  <si>
    <t>BRV-12-60-2MR16-5W-LED</t>
  </si>
  <si>
    <t>100002143-165</t>
  </si>
  <si>
    <t>12V 60W, sealed lead calcium, MR16 heads, 2x5WLED</t>
  </si>
  <si>
    <t>BRV-12-36-2MR16-7W-LED</t>
  </si>
  <si>
    <t>12V 36W, sealed lead calcium, MR16 heads, 2x7WLED</t>
  </si>
  <si>
    <t>BRV-12-60-2MR16-7W-LED</t>
  </si>
  <si>
    <t>12V 60W, sealed lead calcium, MR16 heads, 2x7WLED</t>
  </si>
  <si>
    <t>Ni-Cd Battery (Nickel-cadmium)</t>
  </si>
  <si>
    <t> </t>
  </si>
  <si>
    <t>BRV-6-22-2MR16-5W-LED-NC</t>
  </si>
  <si>
    <t>100002143-002</t>
  </si>
  <si>
    <t>6V 22W, Ni-Cd, MR16 heads, 2x5WLED</t>
  </si>
  <si>
    <t>BRV-6-42-2MR16-5W-LED-NC</t>
  </si>
  <si>
    <t>100002143-086</t>
  </si>
  <si>
    <t>6V 42W, Ni-Cd, MR16 heads, 2x5WLED</t>
  </si>
  <si>
    <t>BRV-6-42-2MR16-7W-LED-NC</t>
  </si>
  <si>
    <t>100002143-172</t>
  </si>
  <si>
    <t>6V 42W, Ni-Cd, MR16 heads, 2x7WLED</t>
  </si>
  <si>
    <t>BRV-12-42-2MR16-7W-LED-NC</t>
  </si>
  <si>
    <t>100002143-173</t>
  </si>
  <si>
    <t>12V 42W, Ni-Cd, MR16 heads, 2x7WLED</t>
  </si>
  <si>
    <t>AM</t>
  </si>
  <si>
    <t>ammeter</t>
  </si>
  <si>
    <t>IH</t>
  </si>
  <si>
    <t>Internal heater (specify voltage)</t>
  </si>
  <si>
    <t>IRT</t>
  </si>
  <si>
    <t xml:space="preserve">infrared testing </t>
  </si>
  <si>
    <t>MT</t>
  </si>
  <si>
    <t>magnetic test switch</t>
  </si>
  <si>
    <t>100002540-006</t>
  </si>
  <si>
    <t>100002540-029</t>
  </si>
  <si>
    <t>100002540-001</t>
  </si>
  <si>
    <t>RC</t>
  </si>
  <si>
    <t>remote capable</t>
  </si>
  <si>
    <t>VM</t>
  </si>
  <si>
    <t>voltmeter</t>
  </si>
  <si>
    <t>HHC</t>
  </si>
  <si>
    <t>controller for IRT (Note: IRT controller will operate multiple units; order separately.)</t>
  </si>
  <si>
    <t>BPG6</t>
  </si>
  <si>
    <t>100002500-006</t>
  </si>
  <si>
    <t>wireguard, 20” x 17” x 12” (BPG6)</t>
  </si>
  <si>
    <t>WG-9DX20LX19W-WHT</t>
  </si>
  <si>
    <t>300400009-001</t>
  </si>
  <si>
    <t>wireguard, 9"D X 20"L X 19"W, white</t>
  </si>
  <si>
    <t>HAZARDOUT UNIT</t>
  </si>
  <si>
    <r>
      <t xml:space="preserve">Description </t>
    </r>
    <r>
      <rPr>
        <sz val="12"/>
        <color theme="1"/>
        <rFont val="Calibri"/>
        <family val="2"/>
        <scheme val="minor"/>
      </rPr>
      <t>(Class I, Div. 2, Groups A-D, Class II, Div. 1&amp;2, Groups E-G)</t>
    </r>
  </si>
  <si>
    <t>BRV-HZ-6-18-2MR16</t>
  </si>
  <si>
    <t>100002143-184</t>
  </si>
  <si>
    <t>6V 18W, sealed lead calcium, MR16 heads</t>
  </si>
  <si>
    <t>BRV-HZ-6-36-2MR16</t>
  </si>
  <si>
    <t>100002141-022</t>
  </si>
  <si>
    <t>6V 36W, sealed lead calcium, MR16 heads</t>
  </si>
  <si>
    <t>BRV-HZ-6-60-2MR16</t>
  </si>
  <si>
    <t>100002143-005</t>
  </si>
  <si>
    <t>6V 60W sealed lead calcium, MR16 heads</t>
  </si>
  <si>
    <t>BRV-HZ-12-36-2MR16</t>
  </si>
  <si>
    <t>100002143-016</t>
  </si>
  <si>
    <t>12V 36W, sealed lead calcium, MR16 heads</t>
  </si>
  <si>
    <t>BRV-HZ-12-60-2MR16</t>
  </si>
  <si>
    <t>100002143-084</t>
  </si>
  <si>
    <t>12V 60W, sealed lead calcium, MR16 heads</t>
  </si>
  <si>
    <t>BRV-HZ-6-22-2MR16-NC</t>
  </si>
  <si>
    <t>100002143-100</t>
  </si>
  <si>
    <t>6V 22W, Ni-Cd, MR16 heads</t>
  </si>
  <si>
    <t>BRV-HZ-6-42-2MR16-NC</t>
  </si>
  <si>
    <t>100002143-081</t>
  </si>
  <si>
    <t>6V 42W, Ni-Cd, MR16 heads</t>
  </si>
  <si>
    <t>BRV-HZ-12-42-2MR16-NC</t>
  </si>
  <si>
    <t>100002143-047</t>
  </si>
  <si>
    <t>12V 42W, Ni-Cd, MR16 heads</t>
  </si>
  <si>
    <t>BREZZA COMBO</t>
  </si>
  <si>
    <r>
      <t xml:space="preserve">Description </t>
    </r>
    <r>
      <rPr>
        <sz val="12"/>
        <color theme="1"/>
        <rFont val="Calibri"/>
        <family val="2"/>
        <scheme val="minor"/>
      </rPr>
      <t>(indoor / damp /  Title 20)</t>
    </r>
  </si>
  <si>
    <t>BRZ-LR-U-WHT</t>
  </si>
  <si>
    <t>Ni-Cd battery, red LED, universal face, 3W LED, white housing</t>
  </si>
  <si>
    <t>BRZ-LR-U-BLK</t>
  </si>
  <si>
    <t>Ni-Cd battery, red LED, universal face, 3W LED, black housing</t>
  </si>
  <si>
    <t>BRZ-LR-U-WHT-AT</t>
  </si>
  <si>
    <t>Ni-Cd battery, red LED, universal face, 3W LED, white housing, autotest</t>
  </si>
  <si>
    <t>BRZ-LR-U-BLK-AT</t>
  </si>
  <si>
    <t>Ni-Cd battery, red LED, universal face, 3W LED, black housing, autotest</t>
  </si>
  <si>
    <t>BRZ-LG-U-WHT</t>
  </si>
  <si>
    <t>Ni-Cd battery, green LED, universal face, 3W LED, white housing</t>
  </si>
  <si>
    <t>BRZ-LG-U-BLK</t>
  </si>
  <si>
    <t>Ni-Cd battery, green LED, universal face, 3W LED, black housing</t>
  </si>
  <si>
    <t>BRZ-LG-U-WHT-AT</t>
  </si>
  <si>
    <t>Ni-Cd battery, green LED, universal face, 3W LED, white housing, autotest</t>
  </si>
  <si>
    <t>BRZ-LG-U-BLK-AT</t>
  </si>
  <si>
    <t>Ni-Cd battery, green LED, universal face, 3W LED, black housing, autotest</t>
  </si>
  <si>
    <t>CHICAGO APPROVED PRODUCTS</t>
  </si>
  <si>
    <t>UNITS                     (CH-ESM)</t>
  </si>
  <si>
    <t>CH-ESM-612-2LED3.3W-BLK</t>
  </si>
  <si>
    <t>Emergency unit, steel, 6V, 12W capacity, sealed lead acid battery, 2 x 3.3W LED heads, 5.4W remote capacity, black housing, 120/277V input, Chicago approved.</t>
  </si>
  <si>
    <t>CH-ESM-612-2LED3.3W-WHT</t>
  </si>
  <si>
    <t>Emergency unit, steel, 6V, 12W capacity, sealed lead acid battery, 2 x 3.3W LED heads, 5.4W remote capacity, white housing, 120/277V input, Chicago approved.</t>
  </si>
  <si>
    <t>C-OL2</t>
  </si>
  <si>
    <r>
      <rPr>
        <b/>
        <sz val="10"/>
        <color rgb="FF000000"/>
        <rFont val="Arial"/>
      </rPr>
      <t xml:space="preserve">Description </t>
    </r>
    <r>
      <rPr>
        <sz val="12"/>
        <color rgb="FF000000"/>
        <rFont val="Calibri"/>
      </rPr>
      <t>(indoor / damp)</t>
    </r>
  </si>
  <si>
    <t>C-OL2-HT-LR1</t>
  </si>
  <si>
    <t>Edgelit Exit, AC only, Red LED, Single Face, Chicago Approved</t>
  </si>
  <si>
    <t>C-OL2-HT-LR2</t>
  </si>
  <si>
    <t>Edgelit Exit, AC only, Red LED, Double Face, Chicago Approved</t>
  </si>
  <si>
    <t>C-OL2-SA-LR1</t>
  </si>
  <si>
    <t>Edgelit Exit, AC &amp; EM, Red LED, Single Face, Chicago Approved</t>
  </si>
  <si>
    <t>C-OL2-SA-LR2</t>
  </si>
  <si>
    <t>Edgelit Exit, AC &amp; EM, Red LED, Double Face, Chicago Approved</t>
  </si>
  <si>
    <t>Mounting</t>
  </si>
  <si>
    <t>CR</t>
  </si>
  <si>
    <t>ceiling recessed</t>
  </si>
  <si>
    <t>WR</t>
  </si>
  <si>
    <t>wall recessed (single face only)</t>
  </si>
  <si>
    <t>Trim Finish</t>
  </si>
  <si>
    <t>W</t>
  </si>
  <si>
    <t>white</t>
  </si>
  <si>
    <t>Configuration</t>
  </si>
  <si>
    <t>blank</t>
  </si>
  <si>
    <t>EXIT</t>
  </si>
  <si>
    <t>STAIRS</t>
  </si>
  <si>
    <t xml:space="preserve">STAIRS </t>
  </si>
  <si>
    <t>Arrows</t>
  </si>
  <si>
    <t>NA</t>
  </si>
  <si>
    <t>no arrow</t>
  </si>
  <si>
    <t>DA</t>
  </si>
  <si>
    <t>double arrow</t>
  </si>
  <si>
    <t>RA</t>
  </si>
  <si>
    <t>right arrow (single face only)</t>
  </si>
  <si>
    <t>LA</t>
  </si>
  <si>
    <t>left arrow (single face only)</t>
  </si>
  <si>
    <t>LR</t>
  </si>
  <si>
    <t>left/ right arrow (double face only)</t>
  </si>
  <si>
    <t>CURVA</t>
  </si>
  <si>
    <t>EXIT (CRV)</t>
  </si>
  <si>
    <t>Description (indoor / damp)</t>
  </si>
  <si>
    <t>CRV-HT-LR1-CLR-SM-AL</t>
  </si>
  <si>
    <t xml:space="preserve">AC only, single face, red LED, clear panel,  alum. finish              </t>
  </si>
  <si>
    <t>CRV-HT-LR1-CLR-SM-WHT</t>
  </si>
  <si>
    <t>AC only, single face, red LED, clear panel,  white finish</t>
  </si>
  <si>
    <t>CRV-HT-LR1-MIR-SM-AL</t>
  </si>
  <si>
    <t>AC only, single face, red LED, mirror panel,  alum. finish</t>
  </si>
  <si>
    <t>CRV-HT-LR1-MIR-SM-WHT</t>
  </si>
  <si>
    <t>AC only, single face, red LED, mirror panel,  white finish</t>
  </si>
  <si>
    <t>CRV-HT-LR1-WHT-SM-AL</t>
  </si>
  <si>
    <t xml:space="preserve">AC only, single face, red LED, white panel,  alum. finish      </t>
  </si>
  <si>
    <t>CRV-HT-LR1-WHT-SM-WHT</t>
  </si>
  <si>
    <t>AC only, single face, red LED, white panel,  white finish</t>
  </si>
  <si>
    <t>CRV-HT-LR2-MIR-SM-AL</t>
  </si>
  <si>
    <t xml:space="preserve">AC only, double face, red LED, mirror panel,  alum. finish           </t>
  </si>
  <si>
    <t>CRV-HT-LR2-MIR-SM-WHT</t>
  </si>
  <si>
    <t>AC only, double face, red LED, mirror panel,  white finish</t>
  </si>
  <si>
    <t>CRV-HT-LR2-WHT-SM-AL</t>
  </si>
  <si>
    <t>AC only, double face, red LED, white panel,  alum. finish</t>
  </si>
  <si>
    <t>CRV-HT-LR2-WHT-SM-WHT</t>
  </si>
  <si>
    <t>AC only, double face, red LED, white panel,  white finish</t>
  </si>
  <si>
    <t>CRV-HT-LG1-CLR-SM-AL</t>
  </si>
  <si>
    <t xml:space="preserve">AC only, single face, green LED, clear panel,  alum. finish           </t>
  </si>
  <si>
    <t>CRV-HT-LG1-CLR-SM-WHT</t>
  </si>
  <si>
    <t>AC only, single face, green LED, clear panel,  white finish</t>
  </si>
  <si>
    <t>CRV-HT-LG1-MIR-SM-AL</t>
  </si>
  <si>
    <t>AC only, single face, green LED, mirror panel,  alum. finish</t>
  </si>
  <si>
    <t>CRV-HT-LG1-MIR-SM-WHT</t>
  </si>
  <si>
    <t>AC only, single face, green LED, mirror panel,  white finish</t>
  </si>
  <si>
    <t>CRV-HT-LG1-WHT-SM-WHT</t>
  </si>
  <si>
    <t>AC only, single face, green LED, white panel,  white finish</t>
  </si>
  <si>
    <t>CRV-HT-LG2-MIR-SM-AL</t>
  </si>
  <si>
    <t xml:space="preserve">AC only, double face, green LED, mirror  panel,  alum. finish      </t>
  </si>
  <si>
    <t>CRV-HT-LG2-MIR-SM-WHT</t>
  </si>
  <si>
    <t>AC only, double face, green LED, mirror panel,  white finish</t>
  </si>
  <si>
    <t>CRV-HT-LG2-WHT-SM-WHT</t>
  </si>
  <si>
    <t>AC only, double face, green LED, white panel,  white finish</t>
  </si>
  <si>
    <t>CRV-SA-LR1-CLR-SM-AL-AT</t>
  </si>
  <si>
    <t>Ni-Cd battery, single face, red LED, clear panel,  alum. finish, Autotest</t>
  </si>
  <si>
    <t>CRV-SA-LR1-CLR-SM-WHT-AT</t>
  </si>
  <si>
    <t xml:space="preserve">Ni-Cd battery, single face, red LED, clear panel,  white finish, Autotest  </t>
  </si>
  <si>
    <t>CRV-SA-LR1-MIR-SM-AL-AT</t>
  </si>
  <si>
    <t>Ni-Cd battery, single face, red LED, mirror panel,  alum. finish, Autotest</t>
  </si>
  <si>
    <t>CRV-SA-LR1-WHT-SM-AL-AT</t>
  </si>
  <si>
    <t>Ni-Cd battery, single face, red LED, white panel,  alum. finish, Autotest</t>
  </si>
  <si>
    <t>CRV-SA-LR1-WHT-SM-WHT-AT</t>
  </si>
  <si>
    <t>Ni-Cd battery, single face, red LED, white panel,  white finish, Autotest</t>
  </si>
  <si>
    <t>CRV-SA-LR2-MIR-SM-AL-AT</t>
  </si>
  <si>
    <t>Ni-Cd battery, double face, red LED, mirror panel,  alum. finish, Autotest</t>
  </si>
  <si>
    <t>CRV-SA-LR2-MIR-SM-WHT-AT</t>
  </si>
  <si>
    <t>Ni-Cd battery, double face, red LED, mirror panel,  white finish, Autotest</t>
  </si>
  <si>
    <t>CRV-SA-LR2-WHT-SM-AL-AT</t>
  </si>
  <si>
    <t>Ni-Cd battery, double face, red LED, white panel,  alum. finish, Autotest</t>
  </si>
  <si>
    <t>CRV-SA-LR2-WHT-SM-WHT-AT</t>
  </si>
  <si>
    <t>Ni-Cd battery, double face, red LED, white panel,  white finish, Autotest</t>
  </si>
  <si>
    <t>CRV-SA-LG1-CLR-SM-AL-AT</t>
  </si>
  <si>
    <t>Ni-Cd battery, single face, green LED, clear panel,  alum. finish, Autotest</t>
  </si>
  <si>
    <t>CRV-SA-LG1-CLR-SM-WHT-AT</t>
  </si>
  <si>
    <t>Ni-Cd battery, single face, green LED, clear panel,  white finish, Autotest</t>
  </si>
  <si>
    <t>CRV-SA-LG1-MIR-SM-AL-AT</t>
  </si>
  <si>
    <t>Ni-Cd battery, single face, green LED, mirror panel,  alum. finish, Autotest</t>
  </si>
  <si>
    <t>CRV-SA-LG1-MIR-SM-WHT-AT</t>
  </si>
  <si>
    <t>Ni-Cd battery, single face, green LED, mirror panel,  white finish, Autotest</t>
  </si>
  <si>
    <t>CRV-SA-LG1-WHT-SM-WHT-AT</t>
  </si>
  <si>
    <t>CRV-SA-LG2-MIR-SM-AL-AT</t>
  </si>
  <si>
    <t>Ni-Cd battery, double face, green LED, mirror panel,  alum. finish, Autotest</t>
  </si>
  <si>
    <t>CRV-SA-LG2-MIR-SM-WHT-AT</t>
  </si>
  <si>
    <t>Ni-Cd battery, double face, green LED, mirror panel,  white finish, Autotest</t>
  </si>
  <si>
    <t>CRV-SA-LG2-WHT-SM-AL-AT</t>
  </si>
  <si>
    <t>Ni-Cd battery, double face, green LED, white panel,  alum. finish, Autotest</t>
  </si>
  <si>
    <t>CRV-SA-LG2-WHT-SM-WHT-AT</t>
  </si>
  <si>
    <t>Ni-Cd battery, double face, green LED, white panel,  white finish, Autotest</t>
  </si>
  <si>
    <t>Mounting Options</t>
  </si>
  <si>
    <t>PK18-W</t>
  </si>
  <si>
    <t>18” white pendant kit (contact factory for custom lengths)</t>
  </si>
  <si>
    <t>PK24-W</t>
  </si>
  <si>
    <t>24” white pendant kit (contact factory for custom lengths)</t>
  </si>
  <si>
    <t>PK48-W</t>
  </si>
  <si>
    <t>48” white pendant kit (contact factory for custom lengths)</t>
  </si>
  <si>
    <t>PKxx</t>
  </si>
  <si>
    <t>custom length pendant kit</t>
  </si>
  <si>
    <t>RK-WHT-HT</t>
  </si>
  <si>
    <t>Recessed kit, white, HT only (no holes)</t>
  </si>
  <si>
    <t>RK-WHT-SA</t>
  </si>
  <si>
    <t>Recessed kit, white, SA only (with holes)</t>
  </si>
  <si>
    <t>RK-BAL-HT</t>
  </si>
  <si>
    <t>Recessed kit, brushed aluminum, HT only (no holes)</t>
  </si>
  <si>
    <t>RK-BAL-SA</t>
  </si>
  <si>
    <t>Recessed kit, brushed aluminum, SA only (with holes)</t>
  </si>
  <si>
    <t>COMBO                (CRV-C)</t>
  </si>
  <si>
    <t>Single Face</t>
  </si>
  <si>
    <t>CRV-C-SA-LR1-CLR-R-BA</t>
  </si>
  <si>
    <t xml:space="preserve">Combo unit, red LED, single face, clear panel, recess mount, brushed aluminum finish, 2x2.5W lamps, autotest, 120/277V, </t>
  </si>
  <si>
    <t>CRV-C-SA-LR1-CLR-R-WHT</t>
  </si>
  <si>
    <t xml:space="preserve">Combo unit, red LED, single face, clear panel, recess mount, white finish, 2x2.5W lamps, autotest, 120/277V, </t>
  </si>
  <si>
    <t>CRV-C-SA-LG1-CLR-R-BA</t>
  </si>
  <si>
    <t xml:space="preserve">Combo unit, green LED, single face, clear panel, recess mount, brushed aluminum finish, 2x2.5W lamps, autotest, 120/277V, </t>
  </si>
  <si>
    <t>CRV-C-SA-LG1-CLR-R-WHT</t>
  </si>
  <si>
    <t xml:space="preserve">Combo unit, green LED, single face, clear panel, recess mount, white finish, 2x2.5W lamps, autotest, 120/277V, </t>
  </si>
  <si>
    <t>CRV-C-SA-LR1-CLR-R-BA-RC</t>
  </si>
  <si>
    <t xml:space="preserve">Combo unit, red LED, single face, clear panel, recess mount, brushed aluminum finish, 2x2.5W lamps, remote capable, autotest 120/277V, </t>
  </si>
  <si>
    <t>CRV-C-SA-LR1-CLR-R-WHT-RC</t>
  </si>
  <si>
    <t xml:space="preserve">Combo unit, red LED, single face, clear panel, recess mount, white finish, 2x2.5W lamps, remote capable, autotest 120/277V, </t>
  </si>
  <si>
    <t>CRV-C-SA-LG1-CLR-R-BA-RC</t>
  </si>
  <si>
    <t xml:space="preserve">Combo unit, green LED, single face, clear panel, recess mount, brushed aluminum finish, 2x2.5W lamps, remote capable, autotest 120/277V, </t>
  </si>
  <si>
    <t>CRV-C-SA-LG1-CLR-R-WHT-RC</t>
  </si>
  <si>
    <t xml:space="preserve">Combo unit, green LED, single face, clear panel, recess mount, white finish, 2x2.5W lamps, remote capable, autotest 120/277V, </t>
  </si>
  <si>
    <t>Double Face</t>
  </si>
  <si>
    <t>CRV-C-SA-LR2-MIR-R-BA</t>
  </si>
  <si>
    <t xml:space="preserve">Combo unit, red LED, double face, mirror panel, recess mount, brushed aluminum finish, 2x2.5W lamps, autotest, 120/277V, </t>
  </si>
  <si>
    <t>CRV-C-SA-LR2-MIR-R-WHT</t>
  </si>
  <si>
    <t xml:space="preserve">Combo unit, red LED, double face, mirror panel, recess mount, white finish, 2x2.5W lamps, autotest, 120/277V, </t>
  </si>
  <si>
    <t>CRV-C-SA-LG2-MIR-R-BA</t>
  </si>
  <si>
    <t xml:space="preserve">Combo unit, green LED, double face, mirror panel, recess mount, brushed aluminum finish, 2x2.5W lamps, autotest, 120/277V, </t>
  </si>
  <si>
    <t>CRV-C-SA-LG2-MIR-R-WHT</t>
  </si>
  <si>
    <t xml:space="preserve">Combo unit, green LED, double face, mirror panel, recess mount, white finish, 2x2.5W lamps, autotest, 120/277V, </t>
  </si>
  <si>
    <t>CRV-C-SA-LR2-MIR-R-BA-RC</t>
  </si>
  <si>
    <t xml:space="preserve">Combo unit, red LED, double face, mirror panel, recess mount, brushed aluminum finish, 2x2.5W lamps, remote capable, autotest 120/277V, </t>
  </si>
  <si>
    <t>CRV-C-SA-LR2-MIR-R-WHT-RC</t>
  </si>
  <si>
    <t xml:space="preserve">Combo unit, red LED, double face, mirror panel, recess mount, white finish, 2x2.5W lamps, remote capable, autotest 120/277V, </t>
  </si>
  <si>
    <t>CRV-C-SA-LG2-MIR-R-BA-RC</t>
  </si>
  <si>
    <t xml:space="preserve">Combo unit, green LED, double face, mirror panel, recess mount, brushed aluminum finish, 2x2.5W lamps, remote capable, autotest 120/277V, </t>
  </si>
  <si>
    <t>CRV-C-SA-LG2-MIR-R-WHT-RC</t>
  </si>
  <si>
    <t xml:space="preserve">Combo unit, green LED, double face, mirror panel, recess mount, white finish, 2x2.5W lamps, remote capable, autotest 120/277V, </t>
  </si>
  <si>
    <t>Single Face Mirror Option</t>
  </si>
  <si>
    <t>1MIR</t>
  </si>
  <si>
    <t>red or green single face mirror option</t>
  </si>
  <si>
    <t>Surface Mount Option</t>
  </si>
  <si>
    <t>SM (brushed aluminum finish)</t>
  </si>
  <si>
    <t>Surface mount housing kit for CRV-C, brushed aluminum finish</t>
  </si>
  <si>
    <t>SM (white finish)</t>
  </si>
  <si>
    <t>Surface mount housing kit for CRV-C, white finish</t>
  </si>
  <si>
    <t>CYCLONE</t>
  </si>
  <si>
    <t>AC ONLY / SINGLE FACE</t>
  </si>
  <si>
    <t>CYC-HT-LR1-CLR-WCS</t>
  </si>
  <si>
    <t>100000510-085</t>
  </si>
  <si>
    <t>AC only, single face, red LED, clear panel, ceiling/wall surface</t>
  </si>
  <si>
    <t>CYC-HT-LR1-CLR-ES</t>
  </si>
  <si>
    <t>100000510-004</t>
  </si>
  <si>
    <t>AC only, single face, red LED, clear panel, end surface</t>
  </si>
  <si>
    <t>CYC-HT-LR1-WHT-WCS</t>
  </si>
  <si>
    <t>100000510-100</t>
  </si>
  <si>
    <t>AC only, single face, red LED, white panel, ceiling/wall surface</t>
  </si>
  <si>
    <t>CYC-HT-LR1-WHT-ES</t>
  </si>
  <si>
    <t>100000510-101</t>
  </si>
  <si>
    <t>AC only, single face, red LED, white panel, end surface</t>
  </si>
  <si>
    <t>CYC-HT-LR1-MIR-WCS</t>
  </si>
  <si>
    <t>100000510-247</t>
  </si>
  <si>
    <t>AC only, single face, red LED, mirror panel, ceiling/wall surface</t>
  </si>
  <si>
    <t>CYC-HT-LR1-MIR-ES</t>
  </si>
  <si>
    <t>AC only, single face, red LED, mirror panel, end surface</t>
  </si>
  <si>
    <t>CYC-HT-LG1-CRL-WCS</t>
  </si>
  <si>
    <t>100000510-142</t>
  </si>
  <si>
    <t>AC only, single face, green LED, clear panel, ceiling/wall surface</t>
  </si>
  <si>
    <t>CYC-HT-LG1-CLR-ES</t>
  </si>
  <si>
    <t>100000510-008</t>
  </si>
  <si>
    <t>AC only, single face, green LED, clear panel, end surface</t>
  </si>
  <si>
    <t>CYC-HT-LG1-WHT-WCS</t>
  </si>
  <si>
    <t>100000510-162</t>
  </si>
  <si>
    <t>AC only, single face, green LED, white panel, ceiling/wall surface</t>
  </si>
  <si>
    <t>CYC-HT-LG1-WHT-ES</t>
  </si>
  <si>
    <t>100000510-197</t>
  </si>
  <si>
    <t>AC only, single face, green LED, white panel, end surface</t>
  </si>
  <si>
    <t>CYC-HT-LG1-MIR-WCS</t>
  </si>
  <si>
    <t>100000510-188</t>
  </si>
  <si>
    <t>AC only, single face, green LED, mirror  panel, ceiling/wall surface</t>
  </si>
  <si>
    <t>CYC-HT-LG1-MIR-ES</t>
  </si>
  <si>
    <t>100000510-228</t>
  </si>
  <si>
    <t>AC only, single face, green LED, mirror  panel, end surface</t>
  </si>
  <si>
    <t>AC ONLY / DOUBLE FACE</t>
  </si>
  <si>
    <t>CYC-HT-LR2-WHT-WCS</t>
  </si>
  <si>
    <t>100000510-102</t>
  </si>
  <si>
    <t>AC only, double face, red LED, white panel, ceiling/wall surface</t>
  </si>
  <si>
    <t>CYC-HT-LR2-WHT-ES</t>
  </si>
  <si>
    <t>100000510-103</t>
  </si>
  <si>
    <t>AC only, double face, red LED, white panel, end surface</t>
  </si>
  <si>
    <t>CYC-HT-LR2-MIR-WCS</t>
  </si>
  <si>
    <t>100000510-097</t>
  </si>
  <si>
    <t>AC only, double face, RED LED, mirror panel, ceiling or wall mount white finish</t>
  </si>
  <si>
    <t>CYC-HT-LR2-MIR-ES</t>
  </si>
  <si>
    <t>100000510-023</t>
  </si>
  <si>
    <t>AC only, double face, red LED, mirror  panel, end surface</t>
  </si>
  <si>
    <t>CYC-HT-LG2-WHT-WCS</t>
  </si>
  <si>
    <t>100000510-163</t>
  </si>
  <si>
    <t>AC only, double face, green LED, white panel, ceiling/wall surface</t>
  </si>
  <si>
    <t>CYC-HT-LG2-WHT-ES</t>
  </si>
  <si>
    <t>100000510-391</t>
  </si>
  <si>
    <t>AC only, double face, green LED, white panel, end surface</t>
  </si>
  <si>
    <t>CYC-HT-LG2-MIR-WCS</t>
  </si>
  <si>
    <t>100000510-146</t>
  </si>
  <si>
    <t>AC only, double face, green LED, mirror panel, ceiling or wall mount white finish</t>
  </si>
  <si>
    <t>CYC-HT-LG2-MIR-ES</t>
  </si>
  <si>
    <t>100000510-082</t>
  </si>
  <si>
    <t>AC only, double face, green LED, mirror  panel, end surface</t>
  </si>
  <si>
    <t>AC &amp; EM / SINGLE FACE</t>
  </si>
  <si>
    <t>CYC-SA-LR1-CLR-WCS</t>
  </si>
  <si>
    <t>100000510-084</t>
  </si>
  <si>
    <t>Ni-Cd Battery, single face, red LED, clear panel, ceiling/wall surface</t>
  </si>
  <si>
    <t>CYC-SA-LR1-CLR-ES</t>
  </si>
  <si>
    <t>100000510-013</t>
  </si>
  <si>
    <t>Ni-Cd Battery, single face, red LED, clear panel, end surface</t>
  </si>
  <si>
    <t>CYC-SA-LR1-WHT-WCS</t>
  </si>
  <si>
    <t>100000510-090</t>
  </si>
  <si>
    <t>Ni-Cd Battery, single face, red LED, white panel, ceiling/wall surface</t>
  </si>
  <si>
    <t>CYC-SA-LR1-WHT-ES</t>
  </si>
  <si>
    <t>100000510-357</t>
  </si>
  <si>
    <t>Ni-Cd Battery, single face, red LED, white panel, end surface</t>
  </si>
  <si>
    <t>CYC-SA-LR1-MIR-WCS</t>
  </si>
  <si>
    <t>100000510-119</t>
  </si>
  <si>
    <t>Ni-Cd Battery, single face, red LED, mirror panel, ceiling/wall surface</t>
  </si>
  <si>
    <t>CYC-SA-LR1-MIR-ES</t>
  </si>
  <si>
    <t>100000510-245</t>
  </si>
  <si>
    <t>Ni-Cd Battery, single face, red LED, mirror panel, end surface</t>
  </si>
  <si>
    <t>CYC-SA-LG1-CLR-WCS</t>
  </si>
  <si>
    <t>100000510-081</t>
  </si>
  <si>
    <t>Ni-Cd Battery, single face, green LED, clear panel, ceiling/wall surface</t>
  </si>
  <si>
    <t>CYC-SA-LG1-CLR-ES</t>
  </si>
  <si>
    <t>100000510-014</t>
  </si>
  <si>
    <t>Ni-Cd Battery, single face, green LED, clear panel, end surface</t>
  </si>
  <si>
    <t>CYC-SA-LG1-WHT-WCS</t>
  </si>
  <si>
    <t>100000510-105</t>
  </si>
  <si>
    <t>Ni-Cd Battery, single face, green LED, white panel, ceiling/wall surface</t>
  </si>
  <si>
    <t>CYC-SA-LG1-WHT-ES</t>
  </si>
  <si>
    <t>100000510-127</t>
  </si>
  <si>
    <t>Ni-Cd Battery, single face, green LED, white panel, end surface</t>
  </si>
  <si>
    <t>CYC-SA-LG1-MIR-WCS</t>
  </si>
  <si>
    <t>100000510-088</t>
  </si>
  <si>
    <t>Ni-Cd Battery, single face, green LED, mirror panel, ceiling/wall surface</t>
  </si>
  <si>
    <t>CYC-SA-LG1-MIR-ES</t>
  </si>
  <si>
    <t>100000510-155</t>
  </si>
  <si>
    <t>Ni-Cd Battery, single face, green LED, mirror panel, end surface</t>
  </si>
  <si>
    <t>AC &amp; EM / DOUBLE FACE</t>
  </si>
  <si>
    <t>CYC-SA-LR2-WHT-WCS</t>
  </si>
  <si>
    <t>100000510-091</t>
  </si>
  <si>
    <t>Ni-Cd Battery, double face, red LED, white panel, ceiling/wall surface</t>
  </si>
  <si>
    <t>CYC-SA-LR2-WHT-ES</t>
  </si>
  <si>
    <t>100000510-032</t>
  </si>
  <si>
    <t>Ni-Cd Battery, double face, red LED, white panel, end surface</t>
  </si>
  <si>
    <t>CYC-SA-LR2-MIR-WCS</t>
  </si>
  <si>
    <t>100000510-113</t>
  </si>
  <si>
    <t>Ni-Cd Battery, double face, red LED, mirror panel, ceiling/wall surface</t>
  </si>
  <si>
    <t>CYC-SA-LR2-MIR-ES</t>
  </si>
  <si>
    <t>100000510-039</t>
  </si>
  <si>
    <t>Ni-Cd Battery, double face, red LED, mirror panel, end surface</t>
  </si>
  <si>
    <t>CYC-SA-LG2-WHT-WCS</t>
  </si>
  <si>
    <t>100000510-181</t>
  </si>
  <si>
    <t>Ni-Cd Battery, double face, green LED, white panel, ceiling/wall surface</t>
  </si>
  <si>
    <t>CYC-SA-LG2-WHT-ES</t>
  </si>
  <si>
    <t>100000510-067</t>
  </si>
  <si>
    <t>Ni-Cd Battery, double face, green LED, white panel, end surface</t>
  </si>
  <si>
    <t>CYC-SA-LG2-MIR-WCS</t>
  </si>
  <si>
    <t>100000510-111</t>
  </si>
  <si>
    <t>Ni-Cd Battery, double face, green LED, mirror panel, ceiling/wall surface</t>
  </si>
  <si>
    <t>CYC-SA-LG2-MIR-ES</t>
  </si>
  <si>
    <t>100000510-092</t>
  </si>
  <si>
    <t>Ni-Cd Battery, double face, green LED, mirror panel, end surface</t>
  </si>
  <si>
    <t>brushed aluminum finish</t>
  </si>
  <si>
    <t>black finish</t>
  </si>
  <si>
    <t xml:space="preserve">custom color </t>
  </si>
  <si>
    <t>PA</t>
  </si>
  <si>
    <t>polished aluminum finish</t>
  </si>
  <si>
    <t>SW</t>
  </si>
  <si>
    <t>CYCLONE OVAL</t>
  </si>
  <si>
    <t>-OV suffix</t>
  </si>
  <si>
    <t>Oval face adder for Cyclone WCS models only</t>
  </si>
  <si>
    <t>CYCLONE ECO</t>
  </si>
  <si>
    <r>
      <t>Description</t>
    </r>
    <r>
      <rPr>
        <sz val="12"/>
        <color theme="1"/>
        <rFont val="Calibri"/>
        <family val="2"/>
        <scheme val="minor"/>
      </rPr>
      <t xml:space="preserve"> (indoor/ damp)</t>
    </r>
  </si>
  <si>
    <t>CYC-ECO-HT-LU-WCS-120/277V</t>
  </si>
  <si>
    <t>AC only, single  and double face panels, red and green LED, ceiling/wal/slope surface</t>
  </si>
  <si>
    <t>CYC-ECO-SA-LU-WCS-120/277V</t>
  </si>
  <si>
    <t>Ni-Cd Battery, single  and double face panels, red and green LED, ceiling/wall/slope surface</t>
  </si>
  <si>
    <t>CYC-HT-LR1-C-WCS-SWCT</t>
  </si>
  <si>
    <t>100000510-322</t>
  </si>
  <si>
    <t>AC only, single face, red LED, clear panel, wall/ceiling surface, white, EXIT and modified ADA symbol</t>
  </si>
  <si>
    <t>CYC-HT-LR1-C-ES-SWCT</t>
  </si>
  <si>
    <t>AC only, single face, red LED, clear panel, end surface, white, EXIT and modified ADA symbol</t>
  </si>
  <si>
    <t>CYC-HT-LR1-W-WCS-SWCT</t>
  </si>
  <si>
    <t>100000510-340</t>
  </si>
  <si>
    <t>AC only, single face, red LED, white panel, wall/ceiling surface, white, EXIT and modified ADA symbol</t>
  </si>
  <si>
    <t>CYC-HT-LR1-W-ES-SWCT</t>
  </si>
  <si>
    <t>AC only, single face, red LED, white panel, end surface, white, EXIT and modified ADA symbol</t>
  </si>
  <si>
    <t>CYC-HT-LR1-M-WCS-SWCT</t>
  </si>
  <si>
    <t>100000510-350</t>
  </si>
  <si>
    <t>AC only, single face, red LED, mirror panel, wall/ceiling surface, white, EXIT and modified ADA symbol</t>
  </si>
  <si>
    <t>CYC-HT-LR1-M-ES-SWCT</t>
  </si>
  <si>
    <t>AC only, single face, red LED, mirror panel, end surface, white, EXIT and modified ADA symbol</t>
  </si>
  <si>
    <t>CYC-HT-LG1-C-WCS-SWCT</t>
  </si>
  <si>
    <t>100000510-327</t>
  </si>
  <si>
    <t>AC only, single face, green LED, clear panel, wall/ceiling surface, white, EXIT and modified ADA symbol</t>
  </si>
  <si>
    <t>CYC-HT-LG1-C-ES-SWCT</t>
  </si>
  <si>
    <t>AC only, single face, green LED, clear panel, end surface, white, EXIT and modified ADA symbol</t>
  </si>
  <si>
    <t>CYC-HT-LG1-W-WCS-SWCT</t>
  </si>
  <si>
    <t>AC only, single face, green LED, white panel, wall/ceiling surface, white, EXIT and modified ADA symbol</t>
  </si>
  <si>
    <t>CYC-HT-LG1-W-ES-SWCT</t>
  </si>
  <si>
    <t>AC only, single face, green LED, white panel, end surface, white, EXIT and modified ADA symbol</t>
  </si>
  <si>
    <t>CYC-HT-LG1-M-WCS-SWCT</t>
  </si>
  <si>
    <t>100000510-362</t>
  </si>
  <si>
    <t>AC only, single face, green LED, mirror panel, wall/ceiling surface, white, EXIT and modified ADA symbol</t>
  </si>
  <si>
    <t>CYC-HT-LG1-M-ES-SWCT</t>
  </si>
  <si>
    <t>AC only, single face, green LED, mirror panel, end surface, white, EXIT and modified ADA symbol</t>
  </si>
  <si>
    <t>CYC-HT-LR2-W-WCS-SWCT</t>
  </si>
  <si>
    <t>100000510-341</t>
  </si>
  <si>
    <t>AC only, double face, red LED, white panel, wall/ceiling surface, white, EXIT and modified ADA symbol</t>
  </si>
  <si>
    <t>CYC-HT-LR2-W-ES-SWCT</t>
  </si>
  <si>
    <t>AC only, double face, red LED, white panel, end surface, white, EXIT and modified ADA symbol</t>
  </si>
  <si>
    <t>CYC-HT-LR2-M-WCS-SWCT</t>
  </si>
  <si>
    <t>100000510-323</t>
  </si>
  <si>
    <t>AC only, double face, red LED, mirror panel, wall/ceiling surface, white, EXIT and modified ADA symbol</t>
  </si>
  <si>
    <t>CYC-HT-LR2-M-ES-SWCT</t>
  </si>
  <si>
    <t>AC only, double face, red LED, mirror panel, end surface, white, EXIT and modified ADA symbol</t>
  </si>
  <si>
    <t>CYC-HT-LG2-W-WCS-SWCT</t>
  </si>
  <si>
    <t>100000510-395</t>
  </si>
  <si>
    <t>AC only, double face, green LED, white panel, wall/ceiling surface, white, EXIT and modified ADA symbol</t>
  </si>
  <si>
    <t>CYC-HT-LG2-W-ES-SWCT</t>
  </si>
  <si>
    <t>AC only, double face, green LED, white panel, end surface, white, EXIT and modified ADA symbol</t>
  </si>
  <si>
    <t>CYC-HT-LG2-M-WCS-SWCT</t>
  </si>
  <si>
    <t>100000510-326</t>
  </si>
  <si>
    <t>AC only, double face, green LED, mirror panel, wall/ceiling surface, white, EXIT and modified ADA symbol</t>
  </si>
  <si>
    <t>CYC-HT-LG2-M-ES-SWCT</t>
  </si>
  <si>
    <t>100000510-375</t>
  </si>
  <si>
    <t>AC only, double face, green LED, mirror panel, end surface, white, EXIT and modified ADA symbol</t>
  </si>
  <si>
    <t>CYC-SA-LR1-C-WCS-SWCT</t>
  </si>
  <si>
    <t>100000510-324</t>
  </si>
  <si>
    <t>Ni-Cd, single face, red LED, clear panel, wall/ceiling surface, white, EXIT and modified ADA symbol</t>
  </si>
  <si>
    <t>CYC-SA-LR1-C-ES-SWCT</t>
  </si>
  <si>
    <t>100000510-413</t>
  </si>
  <si>
    <t>Ni-Cd, single face, red LED, clear panel, end surface, white, EXIT and modified ADA symbol</t>
  </si>
  <si>
    <t>CYC-SA-LR1-W-WCS-SWCT</t>
  </si>
  <si>
    <t>100000510-328</t>
  </si>
  <si>
    <t>Ni-Cd, single face, red LED, white panel, wall/ceiling surface, white, EXIT and modified ADA symbol</t>
  </si>
  <si>
    <t>CYC-SA-LR1-W-ES-SWCT</t>
  </si>
  <si>
    <t>Ni-Cd, single face, red LED, white panel, end surface, white, EXIT and modified ADA symbol</t>
  </si>
  <si>
    <t>CYC-SA-LR1-M-WCS-SWCT</t>
  </si>
  <si>
    <t>100000510-342</t>
  </si>
  <si>
    <t>Ni-Cd, single face, red LED, mirror panel, wall/ceiling surface, white,EXIT and modified ADA symbol</t>
  </si>
  <si>
    <t>CYC-SA-LR1-M-ES-SWCT</t>
  </si>
  <si>
    <t>Ni-Cd, single face, red LED, mirror panel, end surface, white, EXIT and modified ADA symbol</t>
  </si>
  <si>
    <t>CYC-SA-LG1-C-WCS-SWCT</t>
  </si>
  <si>
    <t>100000510-358</t>
  </si>
  <si>
    <t>Ni-Cd, single face, green LED, clear panel, wall/ceiling surface, white, EXIT and modified ADA symbol</t>
  </si>
  <si>
    <t>CYC-SA-LG1-C-ES-SWCT</t>
  </si>
  <si>
    <t>Ni-Cd, single face, green LED, clear panel, end surface, white, EXIT and modified ADA symbol</t>
  </si>
  <si>
    <t>CYC-SA-LG1-W-WCS-SWCT</t>
  </si>
  <si>
    <t>100000510-403</t>
  </si>
  <si>
    <t>Ni-Cd, single face, green LED, white panel, wall/ceiling surface, white,EXIT and modified ADA symbol</t>
  </si>
  <si>
    <t>CYC-SA-LG1-W-ES-SWCT</t>
  </si>
  <si>
    <t>Ni-Cd, single face, green LED, white panel, end surface, white, EXIT and modified ADA symbol</t>
  </si>
  <si>
    <t>CYC-SA-LG1-M-WCS-SWCT</t>
  </si>
  <si>
    <t>100000510-330</t>
  </si>
  <si>
    <t>Ni-Cd, single face, green LED, mirror panel, wall/ceiling surface, white,EXIT and modified ADA symbol</t>
  </si>
  <si>
    <t>CYC-SA-LG1-M-ES-SWCT</t>
  </si>
  <si>
    <t>100000510-422</t>
  </si>
  <si>
    <t>Ni-Cd, single face, green LED, mirror panel, end surface, white, EXIT and modified ADA symbol</t>
  </si>
  <si>
    <t>CYC-SA-LR2-W-WCS-SWCT</t>
  </si>
  <si>
    <t>100000510-349</t>
  </si>
  <si>
    <t>Ni-Cd, double face, red LED, white panel, wall/ceiling surface, white, EXIT and modified ADA symbol</t>
  </si>
  <si>
    <t>CYC-SA-LR2-W-ES-SWCT</t>
  </si>
  <si>
    <t>Ni-Cd, double face, red LED, white panel, end surface, white, EXIT and modified ADA symbol</t>
  </si>
  <si>
    <t>CYC-SA-LR2-M-WCS-SWCT</t>
  </si>
  <si>
    <t>100000510-325</t>
  </si>
  <si>
    <t>Ni-Cd, double face, red LED, mirror panel, wall/ceiling surface, white, EXIT and modified ADA symbol</t>
  </si>
  <si>
    <t>CYC-SA-LR2-M-ES-SWCT</t>
  </si>
  <si>
    <t>Ni-Cd, double face, red LED, mirror panel, end surface, white, EXIT and modified ADA symbol</t>
  </si>
  <si>
    <t>CYC-SA-LG2-W-WCS-SWCT</t>
  </si>
  <si>
    <t>100000510-319</t>
  </si>
  <si>
    <t>Ni-Cd, double face, green LED, white panel, wall/ceiling surface, white,EXIT and modified ADA symbol</t>
  </si>
  <si>
    <t>CYC-SA-LG2-W-ES-SWCT</t>
  </si>
  <si>
    <t>Ni-Cd, double face, green LED, white panel, end surface, white, EXIT and modified ADA symbol</t>
  </si>
  <si>
    <t>CYC-SA-LG2-M-WCS-SWCT</t>
  </si>
  <si>
    <t>100000510-347</t>
  </si>
  <si>
    <t>Ni-Cd, double face, green LED, mirror panel, wall/ceiling surface, white,EXIT and modified ADA symbol</t>
  </si>
  <si>
    <t>CYC-SA-LG2-M-ES-SWCT</t>
  </si>
  <si>
    <t>Ni-Cd, double face, green LED, mirror panel, end surface, white, EXIT and modified ADA symbol</t>
  </si>
  <si>
    <t>CYC-SWHE                  (ADA symbol)</t>
  </si>
  <si>
    <t>CYC-HT-LR1-C-WCS-SWHE</t>
  </si>
  <si>
    <t>100000510-178</t>
  </si>
  <si>
    <t>AC only, single face, red LED, clear panel, wall/ceiling surface, white, EXIT and International ADA symbol</t>
  </si>
  <si>
    <t>CYC-HT-LR1-C-ES-SWHE</t>
  </si>
  <si>
    <t>AC only, single face, red LED, clear panel, end surface, white, EXIT and International ADA symbol</t>
  </si>
  <si>
    <t>CYC-HT-LR1-W-WCS-SWHE</t>
  </si>
  <si>
    <t>100000510-184</t>
  </si>
  <si>
    <t>AC only, single face, red LED, white panel, wall/ceiling surface, white, EXIT and International ADA symbol</t>
  </si>
  <si>
    <t>CYC-HT-LR1-W-ES-SWHE</t>
  </si>
  <si>
    <t>100000510-418</t>
  </si>
  <si>
    <t>AC only, single face, red LED, white panel, end surface, white, EXIT and International ADA symbol</t>
  </si>
  <si>
    <t>CYC-HT-LR1-M-WCS-SWHE</t>
  </si>
  <si>
    <t>100000510-222</t>
  </si>
  <si>
    <t>AC only, single face, red LED, mirror panel, wall/ceiling surface, white, EXIT and International ADA symbol</t>
  </si>
  <si>
    <t>CYC-HT-LR1-M-ES-SWHE</t>
  </si>
  <si>
    <t>AC only, single face, red LED, mirror panel, end surface, white, EXIT and International ADA symbol</t>
  </si>
  <si>
    <t>CYC-HT-LG1-C-WCS-SWHE</t>
  </si>
  <si>
    <t>100000510-179</t>
  </si>
  <si>
    <t>AC only, single face, green LED, clear panel, wall/ceiling surface, white, EXIT and International ADA symbol</t>
  </si>
  <si>
    <t>CYC-HT-LG1-C-ES-SWHE</t>
  </si>
  <si>
    <t>AC only, single face, green LED, clear panel, end surface, white, EXIT and International ADA symbol</t>
  </si>
  <si>
    <t>CYC-HT-LG1-W-WCS-SWHE</t>
  </si>
  <si>
    <t>100000510-293</t>
  </si>
  <si>
    <t>AC only, single face, green LED, white panel, wall/ceiling surface, white, EXIT and International ADA symbol</t>
  </si>
  <si>
    <t>CYC-HT-LG1-W-ES-SWHE</t>
  </si>
  <si>
    <t>AC only, single face, green LED, white panel, end surface, white, EXIT and International ADA symbol</t>
  </si>
  <si>
    <t>CYC-HT-LG1-M-WCS-SWHE</t>
  </si>
  <si>
    <t>100000510-261</t>
  </si>
  <si>
    <t>AC only, single face, green LED, mirror panel, wall/ceiling surface, white, EXIT and International ADA symbol</t>
  </si>
  <si>
    <t>CYC-HT-LG1-M-ES-SWHE</t>
  </si>
  <si>
    <t>AC only, single face, green LED, mirror panel, end surface, white, EXIT and International ADA symbol</t>
  </si>
  <si>
    <t>CYC-HT-LR2-W-WCS-SWHE</t>
  </si>
  <si>
    <t>100000510-185</t>
  </si>
  <si>
    <t>AC only, double face, red LED, white panel, wall/ceiling surface, white, EXIT and International ADA symbol</t>
  </si>
  <si>
    <t>CYC-HT-LR2-W-ES-SWHE</t>
  </si>
  <si>
    <t>AC only, double face, red LED, white panel, end surface, white, EXIT and International ADA symbol</t>
  </si>
  <si>
    <t>CYC-HT-LR2-M-WCS-SWHE</t>
  </si>
  <si>
    <t>100000510-241</t>
  </si>
  <si>
    <t>AC only, double face, red LED, mirror panel, wall/ceiling surface, white, EXIT and International ADA symbol</t>
  </si>
  <si>
    <t>CYC-HT-LR2-M-ES-SWHE</t>
  </si>
  <si>
    <t>AC only, double face, red LED, mirror panel, end surface, white, EXIT and International ADA symbol</t>
  </si>
  <si>
    <t>CYC-HT-LG2-W-WCS-SWHE</t>
  </si>
  <si>
    <t>100000510-385</t>
  </si>
  <si>
    <t>AC only, double face, green LED, white panel, wall/ceiling surface, white, EXIT and International ADA symbol</t>
  </si>
  <si>
    <t>CYC-HT-LG2-W-ES-SWHE</t>
  </si>
  <si>
    <t>AC only, double face, green LED, white panel, end surface, white, EXIT and International ADA symbol</t>
  </si>
  <si>
    <t>CYC-HT-LG2-M-WCS-SWHE</t>
  </si>
  <si>
    <t>100000510-240</t>
  </si>
  <si>
    <t>AC only, double face, green LED, mirror panel, wall/ceiling surface, white, EXIT and International ADA symbol</t>
  </si>
  <si>
    <t>CYC-HT-LG2-M-ES-SWHE</t>
  </si>
  <si>
    <t>AC only, double face, green LED, mirror panel, end surface, white, EXIT and International ADA symbol</t>
  </si>
  <si>
    <t>CYC-SA-LR1-C-WCS-SWHE</t>
  </si>
  <si>
    <t>100000510-207</t>
  </si>
  <si>
    <t>Ni-Cd, single face, red LED, clear panel, wall/ceiling surface, white, EXIT and International ADA symbol</t>
  </si>
  <si>
    <t>CYC-SA-LR1-C-ES-SWHE</t>
  </si>
  <si>
    <t>Ni-Cd, single face, red LED, clear panel, end surface, white, EXIT and International ADA symbol</t>
  </si>
  <si>
    <t>CYC-SA-LR1-W-WCS-SWHE</t>
  </si>
  <si>
    <t>100000510-171</t>
  </si>
  <si>
    <t>Ni-Cd, single face, red LED, white panel, wall/ceiling surface, white, EXIT and International ADA symbol</t>
  </si>
  <si>
    <t>CYC-SA-LR1-W-ES-SWHE</t>
  </si>
  <si>
    <t>Ni-Cd, single face, red LED, white panel, end surface, white, EXIT and International ADA symbol</t>
  </si>
  <si>
    <t>CYC-SA-LR1-M-WCS-SWHE</t>
  </si>
  <si>
    <t>100000510-161</t>
  </si>
  <si>
    <t>Ni-Cd, single face, red LED, mirror panel, wall/ceiling surface, white, EXIT and International ADA symbol</t>
  </si>
  <si>
    <t>CYC-SA-LR1-M-ES-SWHE</t>
  </si>
  <si>
    <t>Ni-Cd, single face, red LED, mirror panel, end surface, white, EXIT and International ADA symbol</t>
  </si>
  <si>
    <t>CYC-SA-LG1-C-WCS-SWHE</t>
  </si>
  <si>
    <t>100000510-177</t>
  </si>
  <si>
    <t>Ni-Cd, single face, green LED, clear panel, wall/ceiling surface, white, EXIT and International ADA symbol</t>
  </si>
  <si>
    <t>CYC-SA-LG1-C-ES-SWHE</t>
  </si>
  <si>
    <t>Ni-Cd, single face, green LED, clear panel, end surface, white, EXIT and International ADA symbol</t>
  </si>
  <si>
    <t>CYC-SA-LG1-W-WCS-SWHE</t>
  </si>
  <si>
    <t>100000510-182</t>
  </si>
  <si>
    <t>Ni-Cd, single face, green LED, white panel, wall/ceiling surface, white, EXIT and International ADA symbol</t>
  </si>
  <si>
    <t>CYC-SA-LG1-W-ES-SWHE</t>
  </si>
  <si>
    <t>Ni-Cd, single face, green LED, white panel, end surface, white, EXIT and International ADA symbol</t>
  </si>
  <si>
    <t>CYC-SA-LG1-M-WCS-SWHE</t>
  </si>
  <si>
    <t>100000510-333</t>
  </si>
  <si>
    <t>Ni-Cd, single face, green LED, mirror panel, wall/ceiling surface, white, EXIT and International ADA symbol</t>
  </si>
  <si>
    <t>CYC-SA-LG1-M-ES-SWHE</t>
  </si>
  <si>
    <t>Ni-Cd, single face, green LED, mirror panel, end surface, white, EXIT and International ADA symbol</t>
  </si>
  <si>
    <t>CYC-SA-LR2-W-WCS-SWHE</t>
  </si>
  <si>
    <t>100000510-172</t>
  </si>
  <si>
    <t>Ni-Cd, double face, red LED, white panel, wall/ceiling surface, white, EXIT and International ADA symbol</t>
  </si>
  <si>
    <t>CYC-SA-LR2-W-ES-SWHE</t>
  </si>
  <si>
    <t>Ni-Cd, double face, red LED, white panel, end surface, white, EXIT and International ADA symbol</t>
  </si>
  <si>
    <t>CYC-SA-LR2-M-WCS-SWHE</t>
  </si>
  <si>
    <t>100000510-208</t>
  </si>
  <si>
    <t>Ni-Cd, double face, red LED, mirror panel, wall/ceiling surface, white, EXIT and International ADA symbol</t>
  </si>
  <si>
    <t>CYC-SA-LR2-M-ES-SWHE</t>
  </si>
  <si>
    <t>100000510-265</t>
  </si>
  <si>
    <t>Ni-Cd, double face, red LED, mirror panel, end surface, white, EXIT and International ADA symbol</t>
  </si>
  <si>
    <t>CYC-SA-LG2-W-WCS-SWHE</t>
  </si>
  <si>
    <t>100000510-183</t>
  </si>
  <si>
    <t>Ni-Cd, double face, green LED, white panel, wall/ceiling surface, white, EXIT and International ADA symbol</t>
  </si>
  <si>
    <t>CYC-SA-LG2-W-ES-SWHE</t>
  </si>
  <si>
    <t>Ni-Cd, double face, green LED, white panel, end surface, white, EXIT and International ADA symbol</t>
  </si>
  <si>
    <t>CYC-SA-LG2-M-WCS-SWHE</t>
  </si>
  <si>
    <t>100000510-242</t>
  </si>
  <si>
    <t>Ni-Cd, double face, green LED, mirror panel, wall/ceiling surface, white, EXIT and International ADA symbol</t>
  </si>
  <si>
    <t>CYC-SA-LG2-M-ES-SWHE</t>
  </si>
  <si>
    <t>Ni-Cd, double face, green LED, mirror panel, end surface, white, EXIT and International ADA symbol</t>
  </si>
  <si>
    <t>DLX</t>
  </si>
  <si>
    <r>
      <t>Description</t>
    </r>
    <r>
      <rPr>
        <sz val="12"/>
        <color theme="1"/>
        <rFont val="Calibri"/>
        <family val="2"/>
        <scheme val="minor"/>
      </rPr>
      <t xml:space="preserve"> (indoor)</t>
    </r>
  </si>
  <si>
    <t>DLX50</t>
  </si>
  <si>
    <t>DLX50-P1-B-UB</t>
  </si>
  <si>
    <t>Indoor, 50ft viewing, single face, plastic, black frame</t>
  </si>
  <si>
    <t>DLX50-P1-G-UB</t>
  </si>
  <si>
    <t>Indoor, 50ft viewing, single face, plastic, green frame</t>
  </si>
  <si>
    <t>DLX50-P1-R-UB</t>
  </si>
  <si>
    <t>Indoor, 50ft viewing, single face, plastic, red frame</t>
  </si>
  <si>
    <t>DLX50-P1-W-G-UB</t>
  </si>
  <si>
    <t>Indoor, 50ft viewing, single face, white frame with green lettering outline</t>
  </si>
  <si>
    <t>DLX50-P1-W-R-UB</t>
  </si>
  <si>
    <t>Indoor, 50ft viewing, single face, white frame with red lettering outline</t>
  </si>
  <si>
    <t>DLX50-P2-B-UB</t>
  </si>
  <si>
    <t>Indoor, 50ft viewing, double  face, black frame</t>
  </si>
  <si>
    <t>DLX50-P2-W-G-UB</t>
  </si>
  <si>
    <t>Indoor, 50ft viewing, double face, white frame with green lettering outline</t>
  </si>
  <si>
    <t>DLX50-P2-W-R-UB</t>
  </si>
  <si>
    <t>Indoor, 50ft viewing, double face, white frame with red lettering outline</t>
  </si>
  <si>
    <t>DLX100</t>
  </si>
  <si>
    <t>DLX100-P1-B-UB</t>
  </si>
  <si>
    <t>Indoor / outdoor, 100ft viewing, single face, black frame</t>
  </si>
  <si>
    <t>DLX100-P1-G-UB</t>
  </si>
  <si>
    <t>Indoor / outdoor, 100ft viewing, single face, green frame</t>
  </si>
  <si>
    <t>DLX100-P1-R-UB</t>
  </si>
  <si>
    <t>Indoor / outdoor, 100ft viewing, single face, red frame</t>
  </si>
  <si>
    <t>DLX100-P2-B-UB</t>
  </si>
  <si>
    <t>Indoor / outdoor, 100ft viewing, double face, black frame</t>
  </si>
  <si>
    <t>DLX100-P2-G-UB</t>
  </si>
  <si>
    <t>Indoor / outdoor, 100ft viewing, double face, green frame</t>
  </si>
  <si>
    <t>DLX100-P2-R-UB</t>
  </si>
  <si>
    <t>Indoor / outdoor, 100ft viewing, double face red frame</t>
  </si>
  <si>
    <t>NOTE: DLX PRODUCTS ARE NOT RETURNABLE.</t>
  </si>
  <si>
    <r>
      <t xml:space="preserve">Description </t>
    </r>
    <r>
      <rPr>
        <sz val="12"/>
        <color theme="1"/>
        <rFont val="Calibri"/>
        <family val="2"/>
        <scheme val="minor"/>
      </rPr>
      <t>(wet / NEMA 4x)</t>
    </r>
  </si>
  <si>
    <t>EDT-6-18-2LR-9W</t>
  </si>
  <si>
    <t>100002040-001</t>
  </si>
  <si>
    <t>6V 18W, sealed lead calcium, Par36 heads, 2x9W</t>
  </si>
  <si>
    <t>EDT-6-27-2LR-9W</t>
  </si>
  <si>
    <t>100002040-004</t>
  </si>
  <si>
    <t>6V 27W, sealed lead calcium, Par36 heads, 2x9W</t>
  </si>
  <si>
    <t>EDT-6-36-2LR-9W</t>
  </si>
  <si>
    <t>100002040-007</t>
  </si>
  <si>
    <t>6V 36W, sealed lead calcium, Par36 heads, 2x9W</t>
  </si>
  <si>
    <t>EDT-6-60-2LR-9W</t>
  </si>
  <si>
    <t>100002040-005</t>
  </si>
  <si>
    <t>6V 60W, sealed lead calcium, Par36 heads, 2x9W</t>
  </si>
  <si>
    <t>EDT-6-72-2LR-9W</t>
  </si>
  <si>
    <t>100002040-011</t>
  </si>
  <si>
    <t>6V 72W, sealed lead calcium, Par36 heads, 2x9W</t>
  </si>
  <si>
    <t>EDT-6-100-2LR-9W</t>
  </si>
  <si>
    <t>100002040-010</t>
  </si>
  <si>
    <t>6V 100W, sealed lead calcium, Par36 heads, 2x9W</t>
  </si>
  <si>
    <t>EDT-6-120-2LR-9W</t>
  </si>
  <si>
    <t>100002041-029</t>
  </si>
  <si>
    <t>6V 120W, sealed lead calcium, Par36 heads, 2x9W</t>
  </si>
  <si>
    <t>EDT-6-200-2LR-9W</t>
  </si>
  <si>
    <t>6V 200W, sealed lead calcium, Par36 heads, 2x9W</t>
  </si>
  <si>
    <t>EDT-12-27-2LR-9W</t>
  </si>
  <si>
    <t>100002040-014</t>
  </si>
  <si>
    <t>12V 27W, sealed lead calcium, Par36 heads, 2x9W</t>
  </si>
  <si>
    <t>EDT-12-36-2LR-9W</t>
  </si>
  <si>
    <t>100002040-016</t>
  </si>
  <si>
    <t>12V 36W, sealed lead calcium, Par36 heads, 2x9W</t>
  </si>
  <si>
    <t>EDT-12-60-2LR-9W</t>
  </si>
  <si>
    <t>100002040-018</t>
  </si>
  <si>
    <t>12V 60W, sealed lead calcium, Par36 heads, 2x9W</t>
  </si>
  <si>
    <t>EDT-12-72-2LR-9W</t>
  </si>
  <si>
    <t>100002040-020</t>
  </si>
  <si>
    <t>12V 72W, sealed lead calcium, Par36 heads, 2x9W</t>
  </si>
  <si>
    <t>EDT-12-120-2LR-9W</t>
  </si>
  <si>
    <t>100002040-022</t>
  </si>
  <si>
    <t>12V 120W, sealed lead calcium, Par36 heads, 2x9W</t>
  </si>
  <si>
    <t>EDT-12-140-2LR-9W</t>
  </si>
  <si>
    <t>100002040-024</t>
  </si>
  <si>
    <t>12V 140W, sealed lead calcium, Par36 heads, 2x9W</t>
  </si>
  <si>
    <t>EDT-12-160-2LR-9W</t>
  </si>
  <si>
    <t>100002040-026</t>
  </si>
  <si>
    <t>12V 160W, sealed lead calcium, Par36 heads, 2x9W</t>
  </si>
  <si>
    <t>EDT-12-180-2LR-9W</t>
  </si>
  <si>
    <t>100002040-028</t>
  </si>
  <si>
    <t>12V 180W, sealed lead calcium, Par36 heads, 2x9W</t>
  </si>
  <si>
    <t>EDT-12-360-2LR-9W</t>
  </si>
  <si>
    <t>100002040-034</t>
  </si>
  <si>
    <t>12V 360W, sealed lead calcium, Par36 heads, 2x9W</t>
  </si>
  <si>
    <t>EDT-24-280-2LR-9W</t>
  </si>
  <si>
    <t xml:space="preserve">100002041-066 </t>
  </si>
  <si>
    <t>24V 280W, sealed lead calcium, Par36 heads, 2x9W</t>
  </si>
  <si>
    <t>EDT-24-360-2LR-9W</t>
  </si>
  <si>
    <t>100002040-815</t>
  </si>
  <si>
    <t>24V 360W, sealed lead calcium, Par36 heads, 2x9W</t>
  </si>
  <si>
    <t>EDT-6-22-2LR-9W-NC</t>
  </si>
  <si>
    <t>100002040-866</t>
  </si>
  <si>
    <t>6V 22W, Ni-Cd, Par36 heads, 2x9W</t>
  </si>
  <si>
    <t>EDT-6-42-2LR-9W-NC</t>
  </si>
  <si>
    <t>100002040-087</t>
  </si>
  <si>
    <t>6V 42W, Ni-Cd, Par36 heads, 2x9W</t>
  </si>
  <si>
    <t>EDT-6-54-2LR-9W-NC</t>
  </si>
  <si>
    <t>100002040-266</t>
  </si>
  <si>
    <t>6V 54W, Ni-Cd, Par36 heads, 2x9W</t>
  </si>
  <si>
    <t>EDT-6-90-2LR-9W-NC</t>
  </si>
  <si>
    <t>100002040-994</t>
  </si>
  <si>
    <t>6V 90W, Ni-Cd, Par36 heads, 2x9W</t>
  </si>
  <si>
    <t>EDT-12-42-2LR-9W-NC</t>
  </si>
  <si>
    <t>100002040-082</t>
  </si>
  <si>
    <t>12V 42W, Ni-Cd, Par36 heads, 2x9W</t>
  </si>
  <si>
    <t>EDT-12-90-2LR-9W-NC</t>
  </si>
  <si>
    <t>100002040-090</t>
  </si>
  <si>
    <t>12V 90W, Ni-Cd, Par36 heads, 2x9W</t>
  </si>
  <si>
    <t>EDT-12-130-2LR-9W-NC</t>
  </si>
  <si>
    <t>100002041-203</t>
  </si>
  <si>
    <t>12V 130W, Ni-Cd, Par36 heads, 2x9W</t>
  </si>
  <si>
    <t>EDT-12-200-2LR-9W-NC</t>
  </si>
  <si>
    <t>100002041-088</t>
  </si>
  <si>
    <t>12V 200W, Ni-Cd, Par36 heads, 2x9W</t>
  </si>
  <si>
    <t>EDT-24-100-2LR-9W-NC</t>
  </si>
  <si>
    <t>100002041-196</t>
  </si>
  <si>
    <t>24V 100W, Ni-Cd, Par36 heads, 2x9W</t>
  </si>
  <si>
    <t>EDT-24-200-2LR-9W-NC</t>
  </si>
  <si>
    <t>100002041-181</t>
  </si>
  <si>
    <t>24V 200W, Ni-Cd, Par36 heads, 2x9W</t>
  </si>
  <si>
    <t>ampmeter</t>
  </si>
  <si>
    <t>CS</t>
  </si>
  <si>
    <t xml:space="preserve">cord set </t>
  </si>
  <si>
    <t>LD</t>
  </si>
  <si>
    <t>lamp disconnect</t>
  </si>
  <si>
    <t>TC</t>
  </si>
  <si>
    <t>teflon coated lenses</t>
  </si>
  <si>
    <t>TD (with AT)</t>
  </si>
  <si>
    <t>time delay when AT ordered (5, 10, 15 min. - specify) 10 min. standard</t>
  </si>
  <si>
    <t>TD (without AT)</t>
  </si>
  <si>
    <t>time delay when AT not ordered (5,10,15 minutes-field selectable) (specify voltage)</t>
  </si>
  <si>
    <t>ECCO LUNA LED</t>
  </si>
  <si>
    <r>
      <t xml:space="preserve">Description </t>
    </r>
    <r>
      <rPr>
        <sz val="12"/>
        <color theme="1"/>
        <rFont val="Calibri"/>
        <family val="2"/>
        <scheme val="minor"/>
      </rPr>
      <t>(wet / IP65)</t>
    </r>
  </si>
  <si>
    <t>EL-SE-205LED</t>
  </si>
  <si>
    <t>Emergency, 6V, 10W, 2x5W LED MR16 lamps ,120/277V input</t>
  </si>
  <si>
    <t>EL-SE-205LED-AT</t>
  </si>
  <si>
    <t>Emergency, 6V, 10W, 2x5W LED MR16 lamps ,120/277V input, autotest</t>
  </si>
  <si>
    <t>120SP</t>
  </si>
  <si>
    <t>120 minute emergency operation</t>
  </si>
  <si>
    <t>B</t>
  </si>
  <si>
    <t xml:space="preserve">CS120  </t>
  </si>
  <si>
    <t>cord set, 120V only</t>
  </si>
  <si>
    <t>white housing</t>
  </si>
  <si>
    <t>BPG1</t>
  </si>
  <si>
    <t>100002500-001</t>
  </si>
  <si>
    <t>wireguard, 17” x 17” x 7” (BPG1)</t>
  </si>
  <si>
    <t xml:space="preserve">wireguard, 9"D X 20"L X 19"W, white </t>
  </si>
  <si>
    <r>
      <t xml:space="preserve">Description </t>
    </r>
    <r>
      <rPr>
        <sz val="12"/>
        <color theme="1"/>
        <rFont val="Calibri"/>
        <family val="2"/>
        <scheme val="minor"/>
      </rPr>
      <t>(indoor)</t>
    </r>
  </si>
  <si>
    <t>ESL-6-18-2LR-FM-9W</t>
  </si>
  <si>
    <t>6V 18W, sealed lead calcium, PAR36 heads, 2x9W</t>
  </si>
  <si>
    <t>ESL-6-36-2LR-FM-9W</t>
  </si>
  <si>
    <t>100001610-032</t>
  </si>
  <si>
    <t>6V 36W, sealed lead calcium, PAR36 heads, 2x9W</t>
  </si>
  <si>
    <t>ESL-12-18-2LR-FM-9W</t>
  </si>
  <si>
    <t>12V 18W, sealed lead calcium, PAR36 heads, 2x9W</t>
  </si>
  <si>
    <t>ESL-12-36-2LR-FM-9W</t>
  </si>
  <si>
    <t>100001610-006</t>
  </si>
  <si>
    <t>12V 36W, sealed lead calcium, PAR36 heads, 2x9W</t>
  </si>
  <si>
    <t>WG-6DX16.5LX14W-WHT</t>
  </si>
  <si>
    <t>300400013-001</t>
  </si>
  <si>
    <t>wireguard, 6"D X 16.5"L X 14"W, white</t>
  </si>
  <si>
    <t>ESM-6-18-2LR-9W</t>
  </si>
  <si>
    <t>ESM-6-36-2LR-9W</t>
  </si>
  <si>
    <t>100001550-023</t>
  </si>
  <si>
    <t>ESM-6-60-2LR-9W</t>
  </si>
  <si>
    <t>100001550-055</t>
  </si>
  <si>
    <t>ESM-12-36-2LR-9W</t>
  </si>
  <si>
    <t>100001550-074</t>
  </si>
  <si>
    <t>ESM-12-60-2LR-9W</t>
  </si>
  <si>
    <t>100001550-039</t>
  </si>
  <si>
    <t>ESM-6-22-2LR-9W-NC</t>
  </si>
  <si>
    <t>100001550-087</t>
  </si>
  <si>
    <t>ESM-6-42-2LR-9W-NC</t>
  </si>
  <si>
    <t>100001550-296</t>
  </si>
  <si>
    <t>ESM-6-90-2LR-9W-NC</t>
  </si>
  <si>
    <t>ESM-12-42-2LR-9W-NC</t>
  </si>
  <si>
    <t>100001550-175</t>
  </si>
  <si>
    <t>ESM-12-90-2LR-9W-NC</t>
  </si>
  <si>
    <t>fire alarm interface -  specify type (open/closed dry contact)</t>
  </si>
  <si>
    <t>EST-6-36-2LR-9W</t>
  </si>
  <si>
    <t>100001560-283</t>
  </si>
  <si>
    <t>EST-6-60-2LR-9W</t>
  </si>
  <si>
    <t>100001560-027</t>
  </si>
  <si>
    <t>EST-12-36-2LR-9W</t>
  </si>
  <si>
    <t>100001560-092</t>
  </si>
  <si>
    <t>EST-12-60-2LR-9W</t>
  </si>
  <si>
    <t>100001560-084</t>
  </si>
  <si>
    <t>EST-6-42-2LR-9W-NC</t>
  </si>
  <si>
    <t>100001560-385</t>
  </si>
  <si>
    <t>EST-6-90-2LR-9W-NC</t>
  </si>
  <si>
    <t>100001560-584</t>
  </si>
  <si>
    <t>EST-12-42-2LR-9W-NC</t>
  </si>
  <si>
    <t>100001560-010</t>
  </si>
  <si>
    <t>EST-12-90-2LR-9W-NC</t>
  </si>
  <si>
    <t>100001560-085</t>
  </si>
  <si>
    <t>ACTB</t>
  </si>
  <si>
    <t>terminal block AC</t>
  </si>
  <si>
    <t>BZ</t>
  </si>
  <si>
    <t>audible alarm (buzzer)</t>
  </si>
  <si>
    <t>DCTB</t>
  </si>
  <si>
    <t>terminal block DC</t>
  </si>
  <si>
    <t>time delay when AT ordered (specify voltage and time delay, 10 min std)</t>
  </si>
  <si>
    <t>time delay when AT not ordered  (specify voltage and time delay, 10 min std)</t>
  </si>
  <si>
    <t>EVR-HT-LR1-C</t>
  </si>
  <si>
    <t>100000810-002</t>
  </si>
  <si>
    <t>AC only, single face, red LED, white housing, ceilling</t>
  </si>
  <si>
    <t>EVR-HT-LR1-W</t>
  </si>
  <si>
    <t>100000810-001</t>
  </si>
  <si>
    <t>AC only, single face, red LED, white housing, wall</t>
  </si>
  <si>
    <t>EVR-HT-LR1-E</t>
  </si>
  <si>
    <t>100000810-003</t>
  </si>
  <si>
    <t>AC only, single face, red LED, white housing, end</t>
  </si>
  <si>
    <t>EVR-HT-LG1-C</t>
  </si>
  <si>
    <t>100000810-036</t>
  </si>
  <si>
    <t>AC only, single face, green LED, white housing, ceilling</t>
  </si>
  <si>
    <t>EVR-HT-LG1-W</t>
  </si>
  <si>
    <t>100000810-035</t>
  </si>
  <si>
    <t>AC only, single face, green LED, white housing, wall</t>
  </si>
  <si>
    <t>EVR-HT-LG1-E</t>
  </si>
  <si>
    <t>100000810-060</t>
  </si>
  <si>
    <t>AC only, single face, green LED, white housing, end</t>
  </si>
  <si>
    <t>EVR-HT-LR2-C</t>
  </si>
  <si>
    <t>100000810-021</t>
  </si>
  <si>
    <t>AC only, double face, red LED, white housing, ceilling</t>
  </si>
  <si>
    <t>EVR-HT-LR2-E</t>
  </si>
  <si>
    <t>100000810-062</t>
  </si>
  <si>
    <t>AC only, double face, red LED, white housing, end</t>
  </si>
  <si>
    <t>EVR-HT-LG2-C</t>
  </si>
  <si>
    <t>100000810-050</t>
  </si>
  <si>
    <t>AC only, double face, green LED, white housing, ceilling</t>
  </si>
  <si>
    <t>EVR-HT-LG2-E</t>
  </si>
  <si>
    <t>100000810-061</t>
  </si>
  <si>
    <t>AC only, double face, green LED, white housing, end</t>
  </si>
  <si>
    <t>EVR-SA-LR1-C</t>
  </si>
  <si>
    <t>100000810-005</t>
  </si>
  <si>
    <t>Ni-Cd battery, single face, red LED, white housing, ceilling</t>
  </si>
  <si>
    <t>EVR-SA-LR1-W</t>
  </si>
  <si>
    <t>100000810-004</t>
  </si>
  <si>
    <t>Ni-Cd battery, single face, red LED, white housing, wall</t>
  </si>
  <si>
    <t>EVR-SA-LR1-E</t>
  </si>
  <si>
    <t>100000810-006</t>
  </si>
  <si>
    <t>Ni-Cd battery, single face, red LED, white housing, end</t>
  </si>
  <si>
    <t>EVR-SA-LG1-C</t>
  </si>
  <si>
    <t>100000810-020</t>
  </si>
  <si>
    <t>Ni-Cd battery, single face, green LED, white housing, ceilling</t>
  </si>
  <si>
    <t>EVR-SA-LG1-W</t>
  </si>
  <si>
    <t>100000810-014</t>
  </si>
  <si>
    <t>Ni-Cd battery, single face, green LED, white housing, wall</t>
  </si>
  <si>
    <t>EVR-SA-LG1-E</t>
  </si>
  <si>
    <t>100000810-026</t>
  </si>
  <si>
    <t>Ni-Cd battery, single face, green LED, white housing, end</t>
  </si>
  <si>
    <t>EVR-SA-LR2-C</t>
  </si>
  <si>
    <t>100000810-007</t>
  </si>
  <si>
    <t>Ni-Cd battery, double face, red LED, white housing, ceilling</t>
  </si>
  <si>
    <t>EVR-SA-LR2-E</t>
  </si>
  <si>
    <t>100000810-019</t>
  </si>
  <si>
    <t>Ni-Cd battery, double face, red LED, white housing, end</t>
  </si>
  <si>
    <t>EVR-SA-LG2-C</t>
  </si>
  <si>
    <t>100000810-008</t>
  </si>
  <si>
    <t>Ni-Cd battery, double face, green LED, white housing, ceilling</t>
  </si>
  <si>
    <t>EVR-SA-LG2-E</t>
  </si>
  <si>
    <t>100000810-039</t>
  </si>
  <si>
    <t>Ni-Cd battery, double face, green LED, white housing, end</t>
  </si>
  <si>
    <t>14G</t>
  </si>
  <si>
    <t>14 gauge steel frame</t>
  </si>
  <si>
    <t xml:space="preserve">CC </t>
  </si>
  <si>
    <t>FFP</t>
  </si>
  <si>
    <t>full steel faceplate (per face) - Chevrons/Arrows must be specified</t>
  </si>
  <si>
    <r>
      <rPr>
        <sz val="8"/>
        <color rgb="FF000000"/>
        <rFont val="Arial"/>
      </rPr>
      <t xml:space="preserve">wireguard, 6"D X 16.5"L X 14"W, white (CRV, ESL, NYC-EST, ESM-6V72-90W, EST, </t>
    </r>
    <r>
      <rPr>
        <sz val="8"/>
        <color rgb="FFFF0000"/>
        <rFont val="Arial"/>
      </rPr>
      <t>EVR</t>
    </r>
    <r>
      <rPr>
        <sz val="8"/>
        <color rgb="FF000000"/>
        <rFont val="Arial"/>
      </rPr>
      <t>, FTZ, FTZ-BU, FTZ-C, OL2, VE)</t>
    </r>
  </si>
  <si>
    <t xml:space="preserve">FORMA </t>
  </si>
  <si>
    <t>EXIT (FME)</t>
  </si>
  <si>
    <r>
      <t xml:space="preserve">Description </t>
    </r>
    <r>
      <rPr>
        <sz val="12"/>
        <color theme="1"/>
        <rFont val="Calibri"/>
        <family val="2"/>
        <scheme val="minor"/>
      </rPr>
      <t xml:space="preserve">(indoor / damp / Title 20) </t>
    </r>
  </si>
  <si>
    <t>FME-HT-LR1-M</t>
  </si>
  <si>
    <t>100000711-032</t>
  </si>
  <si>
    <t>AC only, single face, red LED, universal mount</t>
  </si>
  <si>
    <t>FME-HT-LR2-M</t>
  </si>
  <si>
    <t>100000711-033</t>
  </si>
  <si>
    <t>AC only, double face, red LED, universal mount</t>
  </si>
  <si>
    <t>FME-HT-LRU-M</t>
  </si>
  <si>
    <t>100000711-004</t>
  </si>
  <si>
    <t>AC only, universal face, red LED, universal mount</t>
  </si>
  <si>
    <t>FME-HT-LG1-M</t>
  </si>
  <si>
    <t>100000711-038</t>
  </si>
  <si>
    <t>AC only, single face, green LED, universal mount</t>
  </si>
  <si>
    <t>FME-HT-LG2-M</t>
  </si>
  <si>
    <t>100000711-037</t>
  </si>
  <si>
    <t>AC only, double face, green LED, universal mount</t>
  </si>
  <si>
    <t>FME-HT-LGU-M</t>
  </si>
  <si>
    <t>100000711-021</t>
  </si>
  <si>
    <t>AC only, universal face, green LED, universal mount</t>
  </si>
  <si>
    <t>FME-SA-LR1-M</t>
  </si>
  <si>
    <t>100000711-035</t>
  </si>
  <si>
    <t>Ni-Cd battery, single face, red LED, universal mount</t>
  </si>
  <si>
    <t>FME-SA-LR2-M</t>
  </si>
  <si>
    <t>100000711-055</t>
  </si>
  <si>
    <t>Ni-Cd battery, double face, red LED, universal mount</t>
  </si>
  <si>
    <t>FME-SA-LRU-M</t>
  </si>
  <si>
    <t>100000711-046</t>
  </si>
  <si>
    <t>Ni-Cd battery, universal face, red LED, universal mount</t>
  </si>
  <si>
    <t>FME-SA-LG1-M</t>
  </si>
  <si>
    <t>100000711-065</t>
  </si>
  <si>
    <t>Ni-Cd battery, single face, green LED, universal mount</t>
  </si>
  <si>
    <t>FME-SA-LG2-M</t>
  </si>
  <si>
    <t>100000711-041</t>
  </si>
  <si>
    <t>Ni-Cd battery, double face, green LED, universal mount</t>
  </si>
  <si>
    <t>FME-SA-LGU-M</t>
  </si>
  <si>
    <t>100000711-022</t>
  </si>
  <si>
    <t>Ni-Cd battery, universal face, green LED, universal mount</t>
  </si>
  <si>
    <t>AA</t>
  </si>
  <si>
    <t>all brushed aluminun housing and face</t>
  </si>
  <si>
    <t>BB</t>
  </si>
  <si>
    <t>black housing / black face</t>
  </si>
  <si>
    <t>FF</t>
  </si>
  <si>
    <t>flat face</t>
  </si>
  <si>
    <t>special wording (option offered only on flat face model)</t>
  </si>
  <si>
    <t>UDC</t>
  </si>
  <si>
    <t>universal DC 6-24V</t>
  </si>
  <si>
    <t>WW</t>
  </si>
  <si>
    <t>white housing/white face</t>
  </si>
  <si>
    <t>COMBO (FRM-C)</t>
  </si>
  <si>
    <r>
      <t xml:space="preserve">Description </t>
    </r>
    <r>
      <rPr>
        <sz val="12"/>
        <color theme="1"/>
        <rFont val="Calibri"/>
        <family val="2"/>
        <scheme val="minor"/>
      </rPr>
      <t xml:space="preserve">(indoor / damp) </t>
    </r>
  </si>
  <si>
    <t>FRM-C-LR-1-BBA</t>
  </si>
  <si>
    <t>Red LED, single face, black housing, brushed aluminum face, 2x3W mr16 LED, NiCd battery</t>
  </si>
  <si>
    <t>FRM-C-LR-2-BBA</t>
  </si>
  <si>
    <t>Red LED, double face, black housing, brushed aluminum face, 2x3W mr16 LED, NiCd battery</t>
  </si>
  <si>
    <t>FRM-C-LR-U-BBA</t>
  </si>
  <si>
    <t>Red LED, universal face, black housing, brushed aluminum face, 2x3W mr16 LED, NiCd battery</t>
  </si>
  <si>
    <t>FRM-C-LG-1-BBA</t>
  </si>
  <si>
    <t>Green LED, single face, black housing, brushed aluminum face, 2x3W mr16 LED, NiCd battery</t>
  </si>
  <si>
    <t>FRM-C-LG-2-BBA</t>
  </si>
  <si>
    <t>Green LED, double face, black housing, brushed aluminum face, 2x3W mr16 LED, NiCd battery</t>
  </si>
  <si>
    <t>FRM-C-LG-U-BBA</t>
  </si>
  <si>
    <t>Green LED, universal face, black housing, brushed aluminum face, 2x3W mr16 LED, NiCd battery</t>
  </si>
  <si>
    <t>FRM-C-LR-1-BABA</t>
  </si>
  <si>
    <t xml:space="preserve">Red LED, single face, brushed aluminum housing and face, 2x3W mr16 LED, NiCd battery </t>
  </si>
  <si>
    <t>FRM-C-LR-2-BABA</t>
  </si>
  <si>
    <t>Red LED, double face, brushed aluminum housing and face, 2x3W mr16 LED, NiCd battery</t>
  </si>
  <si>
    <t>FRM-C-LR-U-BABA</t>
  </si>
  <si>
    <t>Red LED, universal face, brushed aluminum housing and face, 2x3W mr16 LED, NiCd battery</t>
  </si>
  <si>
    <t>FRM-C-LG-1-BABA</t>
  </si>
  <si>
    <t>Green LED, single face, brushed aluminum housing and face, 2x3W mr16 LED, NiCd battery</t>
  </si>
  <si>
    <t>FRM-C-LG-2-BABA</t>
  </si>
  <si>
    <t>Green LED, double face, brushed aluminum housing and face, 2x3W mr16 LED, NiCd battery</t>
  </si>
  <si>
    <t>FRM-C-LG-U-BABA</t>
  </si>
  <si>
    <t>Green LED, universal face, brushed aluminum housing and face, 2x3W mr16 LED, NiCd battery</t>
  </si>
  <si>
    <t>FRM-C-LR-1-WW</t>
  </si>
  <si>
    <t>Red LED, single face, white housing, white face, 2x3W mr16 LED, NiCd battery</t>
  </si>
  <si>
    <t>FRM-C-LR-2-WW</t>
  </si>
  <si>
    <t xml:space="preserve">Red LED, double face, white housing, white face, 2x3W mr16 LED, NiCd battery </t>
  </si>
  <si>
    <t>FRM-C-LR-U-WW</t>
  </si>
  <si>
    <t>Red LED, universal face, white housing, white face, 2x3W mr16 LED, NiCd battery</t>
  </si>
  <si>
    <t>FRM-C-LG-1-WW</t>
  </si>
  <si>
    <t>Green LED, single face, white housing, white face, 2x3W mr16 LED, NiCd battery</t>
  </si>
  <si>
    <t>FRM-C-LG-2-WW</t>
  </si>
  <si>
    <t>Green LED, double face, white housing, white face, 2x3W mr16 LED, NiCd battery</t>
  </si>
  <si>
    <t>FRM-C-LG-U-WW</t>
  </si>
  <si>
    <t xml:space="preserve">Green LED, universal face, white housing, white face, 2x3W mr16 LED, NiCd battery </t>
  </si>
  <si>
    <t>FRM-C-LR-1-BBARC</t>
  </si>
  <si>
    <t>Red LED, single face, black housing, brushed aluminum face, 2v3W mr16 LED, NiCd battery, remote capable 3W max</t>
  </si>
  <si>
    <t>FRM-C-LR-2-BBARC</t>
  </si>
  <si>
    <t>Red LED, double face, black housing, brushed aluminum face,2x3W mr16 LED, NiCd battery, remote capable 3W max</t>
  </si>
  <si>
    <t>FRM-C-LR-U-BBARC</t>
  </si>
  <si>
    <t>Red LED, universal face, black housing, brushed aluminum face, 2x3W mr16 LED, NiCd battery, remote capable 3W max</t>
  </si>
  <si>
    <t>FRM-C-LG-1-BBARC</t>
  </si>
  <si>
    <t>Green LED, single face, black housing, brushed aluminum face, 2x3W mr16 LED, NiCd battery, remote capable 3W max</t>
  </si>
  <si>
    <t>FRM-C-LG-2-BBARC</t>
  </si>
  <si>
    <t>Green LED, double face, black housing, brushed aluminum face, 2x3W mr16 LED, NiCd battery, remote capable 3W max</t>
  </si>
  <si>
    <t>FRM-C-LG-U-BBARC</t>
  </si>
  <si>
    <t>Green LED, universal face, black housing, brushed aluminum face, 2x3W mr16 LED, NiCd battery, remote capable 3W max</t>
  </si>
  <si>
    <t>FRM-C-LR-1-BABARC</t>
  </si>
  <si>
    <t>Red LED, single face, brushed aluminum housing and face, 2x3W mr16 LED, NiCd battery, remote capable 3W max</t>
  </si>
  <si>
    <t>FRM-C-LR-2-BABARC</t>
  </si>
  <si>
    <t>Red LED, double face, brushed aluminum housing and face, 2x3W mr16 LED, NiCd battery, remote capable 3W max</t>
  </si>
  <si>
    <t>FRM-C-LR-U-BABARC</t>
  </si>
  <si>
    <t>Red LED, universal face, brushed aluminum housing and face, 2x3W mr16 LED, NiCd battery, remote capable 3W max</t>
  </si>
  <si>
    <t>FRM-C-LG-1-BABARC</t>
  </si>
  <si>
    <t>Green LED, single face, brushed aluminum housing and face, 2x3W mr16 LED, NiCd battery, remote capable 3W max</t>
  </si>
  <si>
    <t>FRM-C-LG-2-BABARC</t>
  </si>
  <si>
    <t>Green LED, double face, brushed aluminum housing and face, 2x3W mr16 LED, NiCd battery, remote capable 3W max</t>
  </si>
  <si>
    <t>FRM-C-LG-U-BABARC</t>
  </si>
  <si>
    <t>Green LED, universal face, brushed aluminum housing and face, 2x3W mr16 LED, NiCd battery, remote capable 3W max</t>
  </si>
  <si>
    <t>FRM-C-LR-1-WWRC</t>
  </si>
  <si>
    <t xml:space="preserve">Red LED, single face, white housing &amp; face, 2x3W mr16 LED, NiCd battery, remote capable 3W </t>
  </si>
  <si>
    <t>FRM-C-LR-2-WWRC</t>
  </si>
  <si>
    <t xml:space="preserve">Red LED, double face, white housing &amp; face, 2x3W mr16 LED, NiCd battery, remote capable 3W </t>
  </si>
  <si>
    <t>FRM-C-LR-U-WWRC</t>
  </si>
  <si>
    <t>Red LED, universal face, white housing &amp; face, 2x3W mr16 LED, NiCd battery, remote capable 3W max</t>
  </si>
  <si>
    <t>FRM-C-LG-1-WWRC</t>
  </si>
  <si>
    <t>Green LED, single face, white housing &amp; face, 2x3W mr16 LED, NiCd battery, remote capable 3W max</t>
  </si>
  <si>
    <t>FRM-C-LG-2-WWRC</t>
  </si>
  <si>
    <t>Green LED, double face, white housing &amp; face, 2x3W mr16 LED, NiCd battery, remote capable 3W max</t>
  </si>
  <si>
    <t>FRM-C-LG-U-WWRC</t>
  </si>
  <si>
    <t xml:space="preserve">Green LED, universal face, white housing &amp; face, 2x3W mr16 LED, NiCd battery, remote capable 3W </t>
  </si>
  <si>
    <t>BPG5</t>
  </si>
  <si>
    <t>100002500-005</t>
  </si>
  <si>
    <t>wireguard, 15.25” x 14.25” x 6.75” (BPG5)</t>
  </si>
  <si>
    <r>
      <rPr>
        <sz val="8"/>
        <color rgb="FF000000"/>
        <rFont val="Arial"/>
      </rPr>
      <t xml:space="preserve">wireguard, 3"D X 16.5"L X 14"W, white (ESM-6V18-50W, </t>
    </r>
    <r>
      <rPr>
        <sz val="8"/>
        <color rgb="FFFF0000"/>
        <rFont val="Arial"/>
      </rPr>
      <t>FME, FME-C</t>
    </r>
    <r>
      <rPr>
        <sz val="8"/>
        <color rgb="FF000000"/>
        <rFont val="Arial"/>
      </rPr>
      <t>, FTZ-PLUS, OL2, OL2-CT, QR-PL, STX, STX-C, NYC-STX)</t>
    </r>
  </si>
  <si>
    <t>FORTEZZA</t>
  </si>
  <si>
    <t>EXIT (FTZ)</t>
  </si>
  <si>
    <r>
      <t xml:space="preserve">Description </t>
    </r>
    <r>
      <rPr>
        <sz val="12"/>
        <color theme="1"/>
        <rFont val="Calibri"/>
        <family val="2"/>
        <scheme val="minor"/>
      </rPr>
      <t>(wet / IP66 / Title 20)</t>
    </r>
  </si>
  <si>
    <t>AC only</t>
  </si>
  <si>
    <t>FTZ-HT-LR1-UBB</t>
  </si>
  <si>
    <t>100000110-043</t>
  </si>
  <si>
    <t>AC only, single face, red LED, black housing</t>
  </si>
  <si>
    <t>FTZ-HT-LR2-UBB</t>
  </si>
  <si>
    <t>100000110-059</t>
  </si>
  <si>
    <t>AC only, double face, red LED, black housing</t>
  </si>
  <si>
    <t>FTZ-HT-LRU-UBB</t>
  </si>
  <si>
    <t>100000110-062</t>
  </si>
  <si>
    <t>AC only, universal face, red LED, black housing</t>
  </si>
  <si>
    <t>FTZ-HT-LR1-UWW</t>
  </si>
  <si>
    <t>100000110-004</t>
  </si>
  <si>
    <t>AC only, single face, red LED, white housing</t>
  </si>
  <si>
    <t>FTZ-HT-LR2-UWW</t>
  </si>
  <si>
    <t>100000110-048</t>
  </si>
  <si>
    <t>AC only, double face, red LED, white housing</t>
  </si>
  <si>
    <t>FTZ-HT-LRU-UWW</t>
  </si>
  <si>
    <t>100000110-143</t>
  </si>
  <si>
    <t>AC only, universal face, red LED, white housing</t>
  </si>
  <si>
    <t>FTZ-HT-LG1-UBB</t>
  </si>
  <si>
    <t>100000110-051</t>
  </si>
  <si>
    <t>AC only, single face, green LED, black housing</t>
  </si>
  <si>
    <t>FTZ-HT-LG2-UBB</t>
  </si>
  <si>
    <t>100000110-063</t>
  </si>
  <si>
    <t>AC only, double face, green LED, black housing</t>
  </si>
  <si>
    <t>FTZ-HT-LGU-UBB</t>
  </si>
  <si>
    <t>100000110-065</t>
  </si>
  <si>
    <t>AC only, universal face, green LED, black housing</t>
  </si>
  <si>
    <t>FTZ-HT-LG1-UWW</t>
  </si>
  <si>
    <t>100000110-002</t>
  </si>
  <si>
    <t>AC only, single face, green LED, white housing</t>
  </si>
  <si>
    <t>FTZ-HT-LG2-UWW</t>
  </si>
  <si>
    <t>100000110-061</t>
  </si>
  <si>
    <t>AC only, double face, green LED, white housing</t>
  </si>
  <si>
    <t>FTZ-HT-LGU-UWW</t>
  </si>
  <si>
    <t>100000110-172</t>
  </si>
  <si>
    <t>AC only, universal face, green LED, white housing</t>
  </si>
  <si>
    <t>FTZ-SA-LR1-UBB</t>
  </si>
  <si>
    <t>100000110-008</t>
  </si>
  <si>
    <t>Ni-Cd battery, single face, red LED, black housing</t>
  </si>
  <si>
    <t>FTZ-SA-LR2-UBB</t>
  </si>
  <si>
    <t>100000110-010</t>
  </si>
  <si>
    <t>Ni-Cd battery, double face, red LED, black housing</t>
  </si>
  <si>
    <t>FTZ-SA-LRU-UBB</t>
  </si>
  <si>
    <t>100000110-066</t>
  </si>
  <si>
    <t>Ni-Cd battery, universal face, red LED, black housing</t>
  </si>
  <si>
    <t>FTZ-SA-LR1-UWW</t>
  </si>
  <si>
    <t>100000110-009</t>
  </si>
  <si>
    <t>Ni-Cd battery, single face, red LED, white housing</t>
  </si>
  <si>
    <t>FTZ-SA-LR2-UWW</t>
  </si>
  <si>
    <t>100000110-011</t>
  </si>
  <si>
    <t>Ni-Cd battery, double face, red LED, white housing</t>
  </si>
  <si>
    <t>FTZ-SA-LRU-UWW</t>
  </si>
  <si>
    <t>100000110-037</t>
  </si>
  <si>
    <t>Ni-Cd battery, universal face, red LED, white housing</t>
  </si>
  <si>
    <t>FTZ-SA-LG1-UBB</t>
  </si>
  <si>
    <t>100000110-042</t>
  </si>
  <si>
    <t>Ni-Cd battery, single face, green LED, black housing</t>
  </si>
  <si>
    <t>FTZ-SA-LG2-UBB</t>
  </si>
  <si>
    <t>100000110-047</t>
  </si>
  <si>
    <t>Ni-Cd battery, double face, green LED, black housing</t>
  </si>
  <si>
    <t>FTZ-SA-LGU-UBB</t>
  </si>
  <si>
    <t>100000110-067</t>
  </si>
  <si>
    <t>Ni-Cd battery, universal face, green LED, black housing</t>
  </si>
  <si>
    <t>FTZ-SA-LG1-UWW</t>
  </si>
  <si>
    <t>100000110-007</t>
  </si>
  <si>
    <t>Ni-Cd battery, single face, green LED, white housing</t>
  </si>
  <si>
    <t>FTZ-SA-LG2-UWW</t>
  </si>
  <si>
    <t>100000110-055</t>
  </si>
  <si>
    <t>Ni-Cd battery, double face, green LED, white housing</t>
  </si>
  <si>
    <t>FTZ-SA-LGU-UWW</t>
  </si>
  <si>
    <t>100000110-121</t>
  </si>
  <si>
    <t>Ni-Cd battery, universal face, green LED, white housing</t>
  </si>
  <si>
    <t>black housing / black face (Standard)</t>
  </si>
  <si>
    <t>internal heater  (specify voltage)</t>
  </si>
  <si>
    <t>white housing/ white face</t>
  </si>
  <si>
    <t>COMBO          (FTZ-C)</t>
  </si>
  <si>
    <r>
      <t xml:space="preserve">Description </t>
    </r>
    <r>
      <rPr>
        <sz val="12"/>
        <color theme="1"/>
        <rFont val="Calibri"/>
        <family val="2"/>
        <scheme val="minor"/>
      </rPr>
      <t>(wet / IP66)</t>
    </r>
  </si>
  <si>
    <t>MR16</t>
  </si>
  <si>
    <t>FTZ-C1242-LR1W-2MR1620W-WW-US</t>
  </si>
  <si>
    <t>100000140-011</t>
  </si>
  <si>
    <t>Ni-Cd, 12V 42W, single face, red LED, wall mount, 2x20W MR16, all white finish</t>
  </si>
  <si>
    <t>FTZ-C1242-LR1C-2MR1620W-WW-US</t>
  </si>
  <si>
    <t>Ni-Cd, 12V 42W, single face, red LED, ceiling mount, 2x20W MR16, all white finish</t>
  </si>
  <si>
    <t>FTZ-C1242-LR1U-2MR1620W-WW-US</t>
  </si>
  <si>
    <t>100000140-017</t>
  </si>
  <si>
    <t>Ni-Cd, 12V 42W, single face, red LED, universal mount, 2x20W MR16, all white finish</t>
  </si>
  <si>
    <t>FTZ-C1242-LR1W-2MR1620W-BB-US</t>
  </si>
  <si>
    <t>100000140-035</t>
  </si>
  <si>
    <t>Ni-Cd, 12V 42W, single face, red LED, wall mount, 2x20W MR16, all black finish</t>
  </si>
  <si>
    <t>FTZ-C1242-LR1C-2MR1620W-BB-US</t>
  </si>
  <si>
    <t>Ni-Cd, 12V 42W, single face, red LED, ceiling mount, 2x20W MR16, all black finish</t>
  </si>
  <si>
    <t>FTZ-C1242-LR1U-2MR1620W-BB-US</t>
  </si>
  <si>
    <t>100000140-012</t>
  </si>
  <si>
    <t>Ni-Cd, 12V 42W, single face, red LED, universal mount, 2x20W MR16, all black finish</t>
  </si>
  <si>
    <t>FTZ-C1242-LG1W-2MR1620W-WW-US</t>
  </si>
  <si>
    <t>Ni-Cd, 12V 42W, single face, green LED, wall mount, 2x20W MR16, all white finish</t>
  </si>
  <si>
    <t>FTZ-C1242-LG1C-2MR1620W-WW-US</t>
  </si>
  <si>
    <t>Ni-Cd, 12V 42W, single face, green LED, ceiling mount, 2x20W MR16, all white finish</t>
  </si>
  <si>
    <t>FTZ-C1242-LG1U-2MR1620W-WW-US</t>
  </si>
  <si>
    <t>100000140-013</t>
  </si>
  <si>
    <t>Ni-Cd, 12V 42W, single face, green LED, universal mount, 2x20W MR16, all white finish</t>
  </si>
  <si>
    <t>FTZ-C1242-LG1W-2MR1620W-BB-US</t>
  </si>
  <si>
    <t>Ni-Cd, 12V 42W, single face, green LED, wall mount, 2x20W MR16, all black finish</t>
  </si>
  <si>
    <t>FTZ-C1242-LG1C-2MR1620W-BB-US</t>
  </si>
  <si>
    <t>Ni-Cd, 12V 42W, single face, green LED, ceiling mount, 2x20W MR16, all black finish</t>
  </si>
  <si>
    <t>FTZ-C1242-LG1U-2MR1620W-BB-US</t>
  </si>
  <si>
    <t>100000140-025</t>
  </si>
  <si>
    <t>Ni-Cd, 12V 42W, single face, green LED, universal mount, 2x20W MR16, all black finish</t>
  </si>
  <si>
    <t>LED</t>
  </si>
  <si>
    <t>FTZ-C1242-LR1W-2MR16LED5W-WW-US</t>
  </si>
  <si>
    <t>100000140-010</t>
  </si>
  <si>
    <t>Ni-Cd, 12V 42W, single face, red LED, wall mount, 2x5W LED MR16, all white finish</t>
  </si>
  <si>
    <t>FTZ-C1242-LR1C-2MR16LED5W-WW-US</t>
  </si>
  <si>
    <t>Ni-Cd, 12V 42W, single face, red LED, ceiling mount, 2x5W LED MR16, all white finish</t>
  </si>
  <si>
    <t>FTZ-C1242-LR1U-2MR16LED5W-WW-US</t>
  </si>
  <si>
    <t>100000140-018</t>
  </si>
  <si>
    <t>Ni-Cd, 12V 42W, single face, red LED, universal mount, 2x5W LED MR16, all white finish</t>
  </si>
  <si>
    <t>FTZ-C1242-LR1W-2MR16LED5W-BB-US</t>
  </si>
  <si>
    <t>100000140-044</t>
  </si>
  <si>
    <t>Ni-Cd, 12V 42W, single face, red LED, wall mount, 2x5W LED MR16, all black finish</t>
  </si>
  <si>
    <t>FTZ-C1242-LR1C-2MR16LED5W-BB-US</t>
  </si>
  <si>
    <t>Ni-Cd, 12V 42W, single face, red LED, ceiling mount, 2x5W LED MR16, all black finish</t>
  </si>
  <si>
    <t>FTZ-C1242-LR1U-2MR16LED5W-BB-US</t>
  </si>
  <si>
    <t>100000140-027</t>
  </si>
  <si>
    <t>Ni-Cd, 12V 42W, single face, red LED, universal mount, 2x5W LED MR16, all black finish</t>
  </si>
  <si>
    <t>FTZ-C1242-LG1W-2MR165WLED-WW-US</t>
  </si>
  <si>
    <t>100000140-026</t>
  </si>
  <si>
    <t>Ni-Cd, 12V 42W, single face, green LED, wall mount, 2x5W LED MR16, all white finish</t>
  </si>
  <si>
    <t>FTZ-C1242-LG1C-2MR165WLED-WW-US</t>
  </si>
  <si>
    <t>Ni-Cd, 12V 42W, single face, green LED, ceiling mount, 2x5W LED MR16, all white finish</t>
  </si>
  <si>
    <t>FTZ-C1242-LG1U-2MR165WLED-WW-US</t>
  </si>
  <si>
    <t>Ni-Cd, 12V 42W, single face, green LED, universal mount, 2x5W LED MR16, all white finish</t>
  </si>
  <si>
    <t>FTZ-C1242-LG1W-2MR165WLED-BB-US</t>
  </si>
  <si>
    <t>Ni-Cd, 12V 42W, single face, green LED, wall mount, 2x5W LED MR16, all black finish</t>
  </si>
  <si>
    <t>FTZ-C1242-LG1C-2MR165WLED-BB-US</t>
  </si>
  <si>
    <t>Ni-Cd, 12V 42W, single face, green LED, ceiling mount, 2x5W LED MR16, all black finish</t>
  </si>
  <si>
    <t>FTZ-C1242-LG1U-2MR165WLED-BB-US</t>
  </si>
  <si>
    <t>100000140-030</t>
  </si>
  <si>
    <t>Ni-Cd, 12V 42W, single face, green LED, universal mount, 2x5W LED MR16, all black finish</t>
  </si>
  <si>
    <t>FTZ-C1242-LR1W-2MR16LED7W-WW-US</t>
  </si>
  <si>
    <t>100000140-002</t>
  </si>
  <si>
    <t>Ni-Cd, 12V 42W, single face, red LED, wall mount, 2x7W LED MR16, all white finish</t>
  </si>
  <si>
    <t>FTZ-C1242-LR1C-2MR167WLED-WW-US</t>
  </si>
  <si>
    <t>100000140-031</t>
  </si>
  <si>
    <t>Ni-Cd, 12V 42W, single face, red LED, ceiling mount, 2x7W LED MR16, all white finish</t>
  </si>
  <si>
    <t>FTZ-C1242-LR1U-2MR16LED7W-WW-US</t>
  </si>
  <si>
    <t>100000140-016</t>
  </si>
  <si>
    <t>Ni-Cd, 12V 42W, single face, red LED, universal mount, 2x7W LED MR16, all white finish</t>
  </si>
  <si>
    <t>FTZ-C1242-LR1W-2MR16LED7W-BB-US</t>
  </si>
  <si>
    <t>Ni-Cd, 12V 42W, single face, red LED, wall mount, 2x7W LED MR16, all black finish</t>
  </si>
  <si>
    <t>FTZ-C1242-LR1C-2MR16LED7W-BB-US</t>
  </si>
  <si>
    <t>Ni-Cd, 12V 42W, single face, red LED, ceiling mount, 2x7W LED MR16, all black finish</t>
  </si>
  <si>
    <t>FTZ-C1242-LR1U-2MR16LED7W-BB-US</t>
  </si>
  <si>
    <t>100000140-028</t>
  </si>
  <si>
    <t>Ni-Cd, 12V 42W, single face, red LED, universal mount, 2x7W LED MR16, all black finish</t>
  </si>
  <si>
    <t>FTZ-C1242-LG1W-2MR167WLED-WW-US</t>
  </si>
  <si>
    <t>100000140-037</t>
  </si>
  <si>
    <t>Ni-Cd, 12V 42W, single face, green LED, wall mount, 2x7W LED MR16, all white finish</t>
  </si>
  <si>
    <t>FTZ-C1242-LG1C-2MR167WLED-WW-US</t>
  </si>
  <si>
    <t>Ni-Cd, 12V 42W, single face, green LED, ceiling mount, 2x7W LED MR16, all white finish</t>
  </si>
  <si>
    <t>FTZ-C1242-LG1U-2MR167WLED-WW-US</t>
  </si>
  <si>
    <t>100000140-007</t>
  </si>
  <si>
    <t>Ni-Cd, 12V 42W, single face, green LED, universal mount, 2x7W LED MR16, all white finish</t>
  </si>
  <si>
    <t>FTZ-C1242-LG1W-2MR167WLED-BB-US</t>
  </si>
  <si>
    <t>Ni-Cd, 12V 42W, single face, green LED, wall mount, 2x7W LED MR16, all black finish</t>
  </si>
  <si>
    <t>FTZ-C1242-LG1C-2MR167WLED-BB-US</t>
  </si>
  <si>
    <t>Ni-Cd, 12V 42W, single face, green LED, ceiling mount, 2x7W LED MR16, all black finish</t>
  </si>
  <si>
    <t>FTZ-C1242-LG1U-2MR167WLED-BB-US</t>
  </si>
  <si>
    <t>100000140-006</t>
  </si>
  <si>
    <t>Ni-Cd, 12V 42W, single face, green LED, universal mount, 2x7W LED MR16, all black finish</t>
  </si>
  <si>
    <t>CPY</t>
  </si>
  <si>
    <t>canopy (specify top or end mount)</t>
  </si>
  <si>
    <t>FORTEZZA PLUS</t>
  </si>
  <si>
    <t>FTZ-HT-LR1-U-PLUS-BB</t>
  </si>
  <si>
    <t>100000110-329</t>
  </si>
  <si>
    <t>AC only, single face, red LED, universal mount, black housing, black face</t>
  </si>
  <si>
    <t>FTZ-HT-LR2-U-PLUS-BB</t>
  </si>
  <si>
    <t>100000110-390</t>
  </si>
  <si>
    <t>AC only, double face, red LED, universal mount, black housing, black face</t>
  </si>
  <si>
    <t>FTZ-HT-LRU-U-PLUS-BB</t>
  </si>
  <si>
    <t>100000110-419</t>
  </si>
  <si>
    <t>AC only, universal face, red LED, universal mount, black housing, black face</t>
  </si>
  <si>
    <t>FTZ-HT-LR1-U-PLUS-WW</t>
  </si>
  <si>
    <t>100000110-337</t>
  </si>
  <si>
    <t>AC only, single face, red LED, universal mount, white housing, white face</t>
  </si>
  <si>
    <t>FTZ-HT-LR2-U-PLUS-WW</t>
  </si>
  <si>
    <t>100000110-349</t>
  </si>
  <si>
    <t>AC only, double face, red LED, universal mount, white housing, white face</t>
  </si>
  <si>
    <t>FTZ-HT-LRU-U-PLUS-WW</t>
  </si>
  <si>
    <t>100000110-356</t>
  </si>
  <si>
    <t>AC only, universal face, red LED, universal mount, white housing, white face</t>
  </si>
  <si>
    <t>FTZ-HT-LG1-U-PLUS-BB</t>
  </si>
  <si>
    <t>100000110-332</t>
  </si>
  <si>
    <t>AC only, single face, green LED, universal mount, black housing, black face</t>
  </si>
  <si>
    <t>FTZ-HT-LG2-U-PLUS-BB</t>
  </si>
  <si>
    <t>100000110-351</t>
  </si>
  <si>
    <t>AC only, double face, green LED, universal mount, black housing, black face</t>
  </si>
  <si>
    <t>FTZ-HT-LGU-U-PLUS-BB</t>
  </si>
  <si>
    <t>100000110-432</t>
  </si>
  <si>
    <t>AC only, universal face, green LED, universal mount, black housing, black face</t>
  </si>
  <si>
    <t>FTZ-HT-LG1-U-PLUS-WW</t>
  </si>
  <si>
    <t>100000110-333</t>
  </si>
  <si>
    <t>AC only, single face, green LED, universal mount, white housing, white face</t>
  </si>
  <si>
    <t>FTZ-HT-LG2-U-PLUS-WW</t>
  </si>
  <si>
    <t>100000110-436</t>
  </si>
  <si>
    <t>AC only, double face, green LED, universal mount, white housing, white face</t>
  </si>
  <si>
    <t>FTZ-HT-LGU-U-PLUS-WW</t>
  </si>
  <si>
    <t>100000110-392</t>
  </si>
  <si>
    <t>AC only, universal face, green LED, universal mount, white housing, white face</t>
  </si>
  <si>
    <t>FTZ-SA-LR1-U-PLUS-BB</t>
  </si>
  <si>
    <t>100000110-335</t>
  </si>
  <si>
    <t>Ni-Cd battery, single face, red LED, universal mount, black housing, black face</t>
  </si>
  <si>
    <t>FTZ-SA-LR2-U-PLUS-BB</t>
  </si>
  <si>
    <t>100000110-498</t>
  </si>
  <si>
    <t>Ni-Cd battery, double face, red LED, universal mount, black housing, black face</t>
  </si>
  <si>
    <t>FTZ-SA-LRU-U-PLUS-BB</t>
  </si>
  <si>
    <t>100000110-362</t>
  </si>
  <si>
    <t>Ni-Cd battery, universal face, red LED, universal mount, black housing, black face</t>
  </si>
  <si>
    <t>FTZ-SA-LR1-U-PLUS-WW</t>
  </si>
  <si>
    <t>100000110-379</t>
  </si>
  <si>
    <t>Ni-Cd battery, single face, red LED, universal mount, white housing, white face</t>
  </si>
  <si>
    <t>FTZ-SA-LR2-U-PLUS-WW</t>
  </si>
  <si>
    <t>100000110-354</t>
  </si>
  <si>
    <t>Ni-Cd battery, double face, red LED, universal mount, white housing, white face</t>
  </si>
  <si>
    <t>FTZ-SA-LRU-U-PLUS-WW</t>
  </si>
  <si>
    <t>100000110-360</t>
  </si>
  <si>
    <t>Ni-Cd battery, universal face, red LED, universal mount, white housing, white face</t>
  </si>
  <si>
    <t>FTZ-SA-LG1-U-PLUS-BB</t>
  </si>
  <si>
    <t>100000110-338</t>
  </si>
  <si>
    <t>Ni-Cd battery, single face, green LED, universal mount, black housing, black face</t>
  </si>
  <si>
    <t>FTZ-SA-LG2-U-PLUS-BB</t>
  </si>
  <si>
    <t>100000110-484</t>
  </si>
  <si>
    <t>Ni-Cd battery, double face, green LED, universal mount, black housing, black face</t>
  </si>
  <si>
    <t>FTZ-SA-LGU-U-PLUS-BB</t>
  </si>
  <si>
    <t>100000110-501</t>
  </si>
  <si>
    <t>Ni-Cd battery, universal face, green LED, universal mount, black housing, black face</t>
  </si>
  <si>
    <t>FTZ-SA-LG1-U-PLUS-WW</t>
  </si>
  <si>
    <t>100000110-334</t>
  </si>
  <si>
    <t>Ni-Cd battery, single face, green LED, universal mount, white housing, white face</t>
  </si>
  <si>
    <t>FTZ-SA-LG2-U-PLUS-WW</t>
  </si>
  <si>
    <t>100000110-398</t>
  </si>
  <si>
    <t>Ni-Cd battery, double face, green LED, universal mount, white housing, white face</t>
  </si>
  <si>
    <t>FTZ-SA-LGU-U-PLUS-WW</t>
  </si>
  <si>
    <t>100000110-363</t>
  </si>
  <si>
    <t>Ni-Cd battery, universal face, green LED, universal mount, white housing, white face</t>
  </si>
  <si>
    <t>120VDC</t>
  </si>
  <si>
    <t xml:space="preserve">120V </t>
  </si>
  <si>
    <t xml:space="preserve">Autotest   </t>
  </si>
  <si>
    <t>WG WIRE GUARDS</t>
  </si>
  <si>
    <t>wireguard, 3"D X 16.5"L X 14"W, white (FTZ-PLUS)</t>
  </si>
  <si>
    <t>wireguard, 6"D X 16.5"L X 14"W, white (FTZ, FTZ-BU, FTZ-C)</t>
  </si>
  <si>
    <r>
      <t xml:space="preserve">HDZ       </t>
    </r>
    <r>
      <rPr>
        <b/>
        <sz val="12"/>
        <rFont val="Arial"/>
        <family val="2"/>
      </rPr>
      <t xml:space="preserve">  (** FREIGHT NOT INCLUDED FOR HDZ SERIES UNITS, EXITS, COMBOS**)</t>
    </r>
  </si>
  <si>
    <t>UNITS</t>
  </si>
  <si>
    <r>
      <t xml:space="preserve">Description </t>
    </r>
    <r>
      <rPr>
        <sz val="12"/>
        <color theme="1"/>
        <rFont val="Calibri"/>
        <family val="2"/>
        <scheme val="minor"/>
      </rPr>
      <t>(hazardous)</t>
    </r>
  </si>
  <si>
    <t>NO HEAD</t>
  </si>
  <si>
    <t>HDZ-6-36-C1D1GCD-0</t>
  </si>
  <si>
    <t>100002115-056</t>
  </si>
  <si>
    <t>6V 36W, Class 1 Division 1 Group C &amp; D, No Head, Gray Finish, 120277347V Input</t>
  </si>
  <si>
    <t>HDZ-12-36-0</t>
  </si>
  <si>
    <t>100002115-096</t>
  </si>
  <si>
    <t>12V 36W, No Head , Gray Finish, 120277347V Input</t>
  </si>
  <si>
    <t>HDZ-12-120-0</t>
  </si>
  <si>
    <t>100002115-087</t>
  </si>
  <si>
    <t>12V 120W, No Head , Gray Finish, 120277347V Input</t>
  </si>
  <si>
    <t>HDZ-12-120-0-TD</t>
  </si>
  <si>
    <t>100002115-041</t>
  </si>
  <si>
    <t>12V 120W, No Head , Gray Finish, 120V Input C/W Time Delay</t>
  </si>
  <si>
    <t>HDZ-12-120-0-NC</t>
  </si>
  <si>
    <t>100002115-076</t>
  </si>
  <si>
    <t>12V 120W. No Head , Gray Finish, 120277347V Input C/W Ni-Cad Battery</t>
  </si>
  <si>
    <t>HDZ-12-120-C1D2GBCD-0-VMINSIDE</t>
  </si>
  <si>
    <t>100002115-066</t>
  </si>
  <si>
    <t xml:space="preserve">12V 120W, Class 1 Division 2 Group Bc &amp; D No Head , Gray Finish, 120277347V Input, Volt Meter </t>
  </si>
  <si>
    <t>SINGLE HEAD LAMP (Class I, Div I, Group C&amp;D)</t>
  </si>
  <si>
    <t/>
  </si>
  <si>
    <t>HDZ-6-36-C1D1GCD-1XF-1-12WQ</t>
  </si>
  <si>
    <t>100002115-027</t>
  </si>
  <si>
    <t>6V 36W, Class 1 Division 1 Group C &amp; D, 1 Globe 1x12W Quartz Lamp, Gray Finish, 120277347V</t>
  </si>
  <si>
    <t>HDZ-12-36-C1D1GCD-1XF-1-12WQ</t>
  </si>
  <si>
    <t>100002115-005</t>
  </si>
  <si>
    <t xml:space="preserve">12V 36W, Class 1 Division 1 Group C &amp; D, 1 Globe 1x12W Quartz Lamp, Gray Finish, 120277347V </t>
  </si>
  <si>
    <t>HDZ-12-36-C1D1GCD-1XF-1-20WQ</t>
  </si>
  <si>
    <t>100002115-050</t>
  </si>
  <si>
    <t>12V 36W, Class 1 Division 1 Group C &amp; D, 1 Globe 1x20W Quartz Lamp , Gray Finish, 120277347V</t>
  </si>
  <si>
    <t>SINGLE HEAD LAMP (Class II, Div I, Group E,F&amp;G)</t>
  </si>
  <si>
    <t>HDZ-24-100-C2D1EFG-1XF-1-4WLED-AT-NC</t>
  </si>
  <si>
    <t>100002115-118</t>
  </si>
  <si>
    <t xml:space="preserve">24V 100W, Class 2 Division 1 Group EF&amp;G, 1 Globe 1x4W LED, Grey Finish, 120277347V Input, Autotest, NiCd </t>
  </si>
  <si>
    <t>DOUBLE HEAD LAMP (Class I, Div I, Group B)</t>
  </si>
  <si>
    <t>HDZ-12-36-C1D1GB-2XF-1-4WLED</t>
  </si>
  <si>
    <t>100002115-114</t>
  </si>
  <si>
    <t>12V 36W, Class 1 Division 1 Group B, 2 Globes, 1x4W LED, Gray Finish, 120277347V Input</t>
  </si>
  <si>
    <t>HDZ-12-36-C1D1GB-2XF-1-12WQ-NC</t>
  </si>
  <si>
    <t>100002115-083</t>
  </si>
  <si>
    <t>12V 36W, Class 1 Division 1 Group B 2,Globes 1x12W Quartz Lamp, Gray Finish, 120277347V, NiCd</t>
  </si>
  <si>
    <t>DOUBLE HEAD LAMP (Class I, Div I, Group C&amp;D)</t>
  </si>
  <si>
    <t>HDZ-6-36-C1D1GCD-2XF-1-12WQ</t>
  </si>
  <si>
    <t>100002115-001</t>
  </si>
  <si>
    <t>6V 36W, Class 1 Division 1 Group C &amp; D 2, Globes 1x12W Quartz Lamp, Gray Finish, 120277347V Input</t>
  </si>
  <si>
    <t>HDZ-12-42-C1D1GCD-2XF-1-12WQ-NC</t>
  </si>
  <si>
    <t>100002115-028</t>
  </si>
  <si>
    <t xml:space="preserve">12V 42W, Class 1 Division 1 Group C &amp; D 2, Globe 1x12W Halogen, Gray Finish, 120277347V, NiCd </t>
  </si>
  <si>
    <t>HDZ-12-60-C1D1GCD-2XF-1-120WQ</t>
  </si>
  <si>
    <t>100002115-010</t>
  </si>
  <si>
    <t>12V 60W, Class 1 Division 1 Group C&amp;D 2, Globes 1x12V 20W Halogen Lamp, Gray Finish, 120277347V</t>
  </si>
  <si>
    <t>HDZ-12-90-C1D1GCD-2XF-1-12WQ-NC</t>
  </si>
  <si>
    <t>100002115-084</t>
  </si>
  <si>
    <t>12V 90W, Class 1 Division 1 Group C&amp;D 2, Globes 1x12V 12W Halogen Lamp, Gray Finish, 120277347V</t>
  </si>
  <si>
    <t>HDZ-12-120-C1D1GCD-2XF-1-12WQ</t>
  </si>
  <si>
    <t>100002115-058</t>
  </si>
  <si>
    <t>12V 120W, Class 1 Division 1 Group C &amp; D 2, Globes 1x12W Halogen Lamps, Gray Finish, 120277347V</t>
  </si>
  <si>
    <t>HDZ-12-120-C1D1GCD-2XF-2-12WQ-TD-120V</t>
  </si>
  <si>
    <t>100002115-085</t>
  </si>
  <si>
    <t>12V 120W, Class 1 Division 1 Group C &amp; D 2, Globes 2x12W Halogen Lamps, Gray Finish, 120V, Time Delay</t>
  </si>
  <si>
    <t>DOUBLE HEAD LAMP (Class I, Div II, Group C&amp;D)</t>
  </si>
  <si>
    <t>HDZ-6-36-C1D2GCD-2XF-1-12WQ</t>
  </si>
  <si>
    <t>100002115-003</t>
  </si>
  <si>
    <t>6V 36W, Class 1 Division 2 Group C &amp; D, 2 Globes, 1x12W Quartz Lamp, Gray Finish, 277V</t>
  </si>
  <si>
    <t>HDZ-12-120-C1D2GCD-2XF-2-12WQ</t>
  </si>
  <si>
    <t>100002115-034</t>
  </si>
  <si>
    <t>12V 120W, Class 1 Division 2 Group C &amp; D, 2 Globes, 2x12W Lamps, Gray Finish, 120277347V</t>
  </si>
  <si>
    <t>HDZ-12-120-C1D2GCD-2XF-1-20WQ-TD-120</t>
  </si>
  <si>
    <t>100002115-040</t>
  </si>
  <si>
    <t>12V 120W Class 1 Division 2 Group C &amp; D, 2 Globes, 1x20W Halogen Lamps, Gray Finish, 120V, Time Delay</t>
  </si>
  <si>
    <t>HDZ-12-120-C1D2GCD-2XF-1-12WQ-TD-277</t>
  </si>
  <si>
    <t>100002115-051</t>
  </si>
  <si>
    <t>12V 120W Class 1 Division 2 Group C &amp; D, 2 Globes, 1x12W Wedge Base Lamp, Gray Finish, 277V, Time Delay</t>
  </si>
  <si>
    <t>HDZ-12-120-C1D2GCD-2XF-1-20WQ-TD-277</t>
  </si>
  <si>
    <t>100002115-052</t>
  </si>
  <si>
    <t>12V 120W Class 1 Division 2 Group C &amp; D, 2 Globes, 1x20W Halogen Lamps Each, Gray Finish, 277V, Time Delay</t>
  </si>
  <si>
    <t>DOUBLE HEAD LAMP (Class II, Div I, Group E,F&amp;G)</t>
  </si>
  <si>
    <t>HDZ-12-36-C2D1GE-2XF-2-12WH-TD-120</t>
  </si>
  <si>
    <t>100002115-094</t>
  </si>
  <si>
    <t>12V 36W, Class 2 Division 1 Group E, 2 Globes, 2x12W Halogen Lamps, Gray Finish, 1207V, Time Delay</t>
  </si>
  <si>
    <t>SINGLE FACE (Class I, Div I, Group B)</t>
  </si>
  <si>
    <t>HDZ-E C1D1GB 1EX 1W 5WLED-120</t>
  </si>
  <si>
    <t>100002105-025</t>
  </si>
  <si>
    <t>HDZ Exit, single face,  wall mount,  120v 5W LED E27 lamp, Class 1 Div 1 Group B</t>
  </si>
  <si>
    <t>HDZ-E C1D1GB 1EX 1W12V4WLED-12</t>
  </si>
  <si>
    <t>100002105-050</t>
  </si>
  <si>
    <t>HDZ Exit, single face,  wall mount,  12v 4 watt led single, Class 1 Div 1 Group B</t>
  </si>
  <si>
    <t>SINGLE FACE (Class I, Div I, Group B,C&amp;D)</t>
  </si>
  <si>
    <t>HDZ-E C1D1GCD 1EX 1C5WLED-120</t>
  </si>
  <si>
    <t>100002105-027</t>
  </si>
  <si>
    <t>HDZ Exit, single face, ceiling mount, 120v 5W LED E27 lamp, Class 1 Div 1 Group C,D</t>
  </si>
  <si>
    <t>HDZ-E C1D1GCD 1EX 1W-5WLED-120</t>
  </si>
  <si>
    <t>100002105-033</t>
  </si>
  <si>
    <t>HDZ Exit, single face, wall mount, 120v CF lamp 5W LED E27 lamp, Class 1 Div 1 Group C,D</t>
  </si>
  <si>
    <t>HDZ-E C1D1GCD 1EX 1W-4WLED-12</t>
  </si>
  <si>
    <t>100002105-046</t>
  </si>
  <si>
    <t>HDZ Exit, single face,  wall mount,  12v 4w led, Class 1 Div 1 Group C,D</t>
  </si>
  <si>
    <t>HDZ-E C1D1GBCD 1EX 1W-5WLED-120</t>
  </si>
  <si>
    <t>100002105-061</t>
  </si>
  <si>
    <t>HDZ Exit, single face, wall mount, 120v 5w led lamp, Class 1 Div 1 Group B,C,D</t>
  </si>
  <si>
    <t>HDZ-E-C1D1GB 1EX 1C-5WLED-120</t>
  </si>
  <si>
    <t>100002105-071</t>
  </si>
  <si>
    <t>HDZ Exit, single face, ceiling mount, 120v 5w led E27 lamp, Class 1 Div 1 Group B</t>
  </si>
  <si>
    <t>SINGLE FACE (Class I, Div II, Group B,C&amp;D)</t>
  </si>
  <si>
    <t>HDZ-E C1D2GBCD 1EX 1C-5WLED-120</t>
  </si>
  <si>
    <t>100002105-034</t>
  </si>
  <si>
    <t>HDZ Exit, single face, ceiling mount, 120v 5W LED E27 lamp, Class 1 Div 2 Group B,C,D</t>
  </si>
  <si>
    <t>HDZ-E-C1D2GBCD 1EX 1W-5WLED-120</t>
  </si>
  <si>
    <t>100002105-053</t>
  </si>
  <si>
    <t>HDZ Exit, single face, wall mount, 120v 5w led lamp, Class 1 Div 2 Group B,C,D</t>
  </si>
  <si>
    <t>SINGLE FACE (Class I, Div II, Group C&amp;D)</t>
  </si>
  <si>
    <t>HDZ-E C1D2GCD 1EX 1C-5WLED-120</t>
  </si>
  <si>
    <t>100002105-007</t>
  </si>
  <si>
    <t>HDZ Exit, single face, ceiling mount, single face, 120v 5W LED E27 lamp , Class 1 Div 2 Group C,D</t>
  </si>
  <si>
    <t>HDZ-E C1D2GCD 1EX 1W-5WLED-120</t>
  </si>
  <si>
    <t>100002105-008</t>
  </si>
  <si>
    <t>HDZ Exit, single face, wall mount, single face, 120v 5W LED E27 lamp, Class 1 Div 2 Group C,D</t>
  </si>
  <si>
    <t>DOUBLE FACE (Class I, Div I, Group B,C&amp;D)</t>
  </si>
  <si>
    <t>HDZ-E C1D1GBCD 2EX 1W-5WLED-120</t>
  </si>
  <si>
    <t>100002105-056</t>
  </si>
  <si>
    <t>HDZ Exit, double face, wall mount, 120v 5w led lamp, Class 1 Div 1 Group B,C,D</t>
  </si>
  <si>
    <t>DOUBLE FACE (Class II, Div II, Group E,F&amp;G)</t>
  </si>
  <si>
    <t>HDZ-E C2D2GEFG 2EXC-5WLED-120</t>
  </si>
  <si>
    <t>100002105-069</t>
  </si>
  <si>
    <t>HDZ Exit, double face, ceiling mount, 120V 5W LED E27 LAMP, Class 2 Div 2 Group E,F,G</t>
  </si>
  <si>
    <t>HDZ-E C2D2GEFG 2EXP-5WLED-120</t>
  </si>
  <si>
    <t>100002105-070</t>
  </si>
  <si>
    <t>HDZ Exit, double face, pendant mount, 120V 5W LED E27 LAMP, Class 2 Div 2 Group E,F,G</t>
  </si>
  <si>
    <t>COMBO</t>
  </si>
  <si>
    <t>CONTACT FACTORY - MTO</t>
  </si>
  <si>
    <t>HWE-6-120-2LR-9W</t>
  </si>
  <si>
    <t>100001570-055</t>
  </si>
  <si>
    <t>HWE-6-200-2LR-9W</t>
  </si>
  <si>
    <t>100001570-062</t>
  </si>
  <si>
    <t>HWE-12-140-2LR-9W</t>
  </si>
  <si>
    <t>100001570-396</t>
  </si>
  <si>
    <t>HWE-12-360-2LR-9W</t>
  </si>
  <si>
    <t>100001570-038</t>
  </si>
  <si>
    <t>HWE-24-360-2LR-9W</t>
  </si>
  <si>
    <t>100001570-050</t>
  </si>
  <si>
    <t>HWE-12-200-2LR-9W-NC</t>
  </si>
  <si>
    <t>100001570-088</t>
  </si>
  <si>
    <t>HWE-24-200-2LR-9W-NC</t>
  </si>
  <si>
    <t>100001570-045</t>
  </si>
  <si>
    <t>WG-9DX26LX19W-WHT</t>
  </si>
  <si>
    <t>300400010-001</t>
  </si>
  <si>
    <r>
      <rPr>
        <sz val="8"/>
        <color rgb="FF000000"/>
        <rFont val="Arial"/>
      </rPr>
      <t>wireguard, 9"D X 26"L X 19"W, white (</t>
    </r>
    <r>
      <rPr>
        <sz val="8"/>
        <color rgb="FFFF0000"/>
        <rFont val="Arial"/>
      </rPr>
      <t>HWE</t>
    </r>
    <r>
      <rPr>
        <sz val="8"/>
        <color rgb="FF000000"/>
        <rFont val="Arial"/>
      </rPr>
      <t>, VESTA600)</t>
    </r>
  </si>
  <si>
    <t>CASTEX 700</t>
  </si>
  <si>
    <t>Description (hazardous / wet)</t>
  </si>
  <si>
    <t>Class I, Division 1, Groups C-D, Class I, Division 2, Groups A,B,C and D; Class II, Division 1, Groups E, F &amp; G, Class II, Division 2, Groups F &amp; G, Class III</t>
  </si>
  <si>
    <t>HZ-CAS-700-SA-R-HO-120-277V</t>
  </si>
  <si>
    <t>Edgelit exit, 5W self-powered, red led, surface/wall mount, gray finish, 120-277V</t>
  </si>
  <si>
    <t>HZ-CAS-700-SA-G-HO-120-277V</t>
  </si>
  <si>
    <t>Edgelit exit, 5W self-powered, green led, surface/wall mount, gray finish, 120-277V</t>
  </si>
  <si>
    <t>HZ-JBOX</t>
  </si>
  <si>
    <t>hazardous rated J-box</t>
  </si>
  <si>
    <t>HZ-PK</t>
  </si>
  <si>
    <t>12" pendant kit (12" steel pipe, 3/4" NPT)</t>
  </si>
  <si>
    <r>
      <rPr>
        <b/>
        <sz val="10"/>
        <color rgb="FF000000"/>
        <rFont val="Arial"/>
        <family val="2"/>
      </rPr>
      <t xml:space="preserve">Description </t>
    </r>
    <r>
      <rPr>
        <sz val="12"/>
        <color rgb="FF000000"/>
        <rFont val="Calibri"/>
        <family val="2"/>
      </rPr>
      <t xml:space="preserve">(indoor / damp /  Title 20) </t>
    </r>
  </si>
  <si>
    <t>LC1-E-HT-LR1</t>
  </si>
  <si>
    <t>AC only, single face, red LED</t>
  </si>
  <si>
    <t>LC1-E-HT-LR2</t>
  </si>
  <si>
    <t>AC only, double face, red LED</t>
  </si>
  <si>
    <t>LC1-E-HT-LRU</t>
  </si>
  <si>
    <t>AC only, universal face, red LED</t>
  </si>
  <si>
    <t>LC1-E-HT-LG1</t>
  </si>
  <si>
    <t>AC only, single face, green LED</t>
  </si>
  <si>
    <t>LC1-E-HT-LG2</t>
  </si>
  <si>
    <t>AC only, double face, green LED</t>
  </si>
  <si>
    <t>LC1-E-HT-LGU</t>
  </si>
  <si>
    <t>AC only, universal face, green LED</t>
  </si>
  <si>
    <t>LC1-E-SA-LR1</t>
  </si>
  <si>
    <t>Ni-Cd battery, single face, red LED</t>
  </si>
  <si>
    <t>LC1-E-SA-LR2</t>
  </si>
  <si>
    <t>Ni-Cd battery, double face, red LED</t>
  </si>
  <si>
    <t>LC1-E-SA-LRU</t>
  </si>
  <si>
    <t>Ni-Cd battery, universal face, red LED</t>
  </si>
  <si>
    <t>LC1-E-SA-LG1</t>
  </si>
  <si>
    <t>Ni-Cd battery, single face, green LED</t>
  </si>
  <si>
    <t>LC1-E-SA-LG2</t>
  </si>
  <si>
    <t>Ni-Cd battery, double face, green LED</t>
  </si>
  <si>
    <t>LC1-E-SA-LGU</t>
  </si>
  <si>
    <t>Ni-Cd battery, universal face, green LED</t>
  </si>
  <si>
    <t>WAL</t>
  </si>
  <si>
    <t>white housing/aluminum face</t>
  </si>
  <si>
    <t>ALAL</t>
  </si>
  <si>
    <t>brushed aluminum body, brushed aluminum face</t>
  </si>
  <si>
    <t>dual circuit (available in AC only, specify voltage)</t>
  </si>
  <si>
    <t>AIA</t>
  </si>
  <si>
    <t>assembled in America</t>
  </si>
  <si>
    <t>tamper proof hardware</t>
  </si>
  <si>
    <t>MEZZO</t>
  </si>
  <si>
    <r>
      <t xml:space="preserve">Description </t>
    </r>
    <r>
      <rPr>
        <sz val="12"/>
        <color theme="1"/>
        <rFont val="Calibri"/>
        <family val="2"/>
        <scheme val="minor"/>
      </rPr>
      <t>(wet /cold)</t>
    </r>
  </si>
  <si>
    <t>MEZ-LED-SA-BLK-120/277V</t>
  </si>
  <si>
    <t>2x6W LED, AC &amp; emergency, black housing, 120/277V</t>
  </si>
  <si>
    <t>MEZ-LED-SA-BLK-120/277V-CL</t>
  </si>
  <si>
    <t>2x6W LED, AC &amp; emergency, black housing, 120/277V, cold location -30°C to 50°C</t>
  </si>
  <si>
    <t>MEZ-LED-SA-DB-120/277V</t>
  </si>
  <si>
    <t>2x6W LED, AC &amp; emergency, dark bronze housing, 120/277V</t>
  </si>
  <si>
    <t>MEZ-LED-SA-DB-120/277V-CL</t>
  </si>
  <si>
    <t>2x6W LED, AC &amp; emergency, dark bronze housing, 120/277V, cold location -30°C to 50°C</t>
  </si>
  <si>
    <t>MEZ-LED-SA-NI-120/277V</t>
  </si>
  <si>
    <t>2x6W LED, AC &amp; emergency, nickel housing, 120/277V</t>
  </si>
  <si>
    <t>MEZ-LED-SA-NI-120/277V-CL</t>
  </si>
  <si>
    <t>2x6W LED, AC &amp; emergency, nickel housing, 120/277V, cold location -30°C to 50°C</t>
  </si>
  <si>
    <t>MEZ-LED-SA-WHT-120/277V</t>
  </si>
  <si>
    <t>2x6W LED, AC &amp; emergency, white housing, 120/277V</t>
  </si>
  <si>
    <t>MEZ-LED-SA-WHT-120/277V-CL</t>
  </si>
  <si>
    <t>2x6W LED, AC &amp; emergency, white housing, 120/277V, cold location -30°C to 50°C</t>
  </si>
  <si>
    <t>T20</t>
  </si>
  <si>
    <t>Title 20 compliant</t>
  </si>
  <si>
    <t>MURO</t>
  </si>
  <si>
    <r>
      <t xml:space="preserve">Description </t>
    </r>
    <r>
      <rPr>
        <sz val="10"/>
        <color theme="1"/>
        <rFont val="Calibri"/>
        <family val="2"/>
        <scheme val="minor"/>
      </rPr>
      <t>(wet /cold)</t>
    </r>
  </si>
  <si>
    <t>MUR-SA-DB-CL</t>
  </si>
  <si>
    <t>Wallpack, 18W LED, 1500 lm, 4000K CCT, Ni-Cd battery backup, cold location -25°C to 50°C, Autotest, 120-277V, dark bronze</t>
  </si>
  <si>
    <t>MUR-SA-WHT-CL</t>
  </si>
  <si>
    <t>Wallpack, 18W LED, 1500 lm, 4000K CCT, Ni-Cd battery backup, cold location -25°C to 50°C, Autotest, 120-277V, white</t>
  </si>
  <si>
    <t>MUR-SA-BLK-CL</t>
  </si>
  <si>
    <t>Wallpack, 18W LED, 1500 lm, 4000K CCT, Ni-Cd battery backup, cold location -25°C to 50°C, Autotest, 120-277V, black</t>
  </si>
  <si>
    <t>MUR-SA-DB-CL-PIR</t>
  </si>
  <si>
    <t>Wallpack, 18W LED, 1500 lm, 4000K CCT, PIR motion sensor, Ni-Cd battery backup, cold location -25°C to 50°C, Autotest, 120-277V, dark bronze</t>
  </si>
  <si>
    <t>MUR-SA-WHT-CL-PIR</t>
  </si>
  <si>
    <t>Wallpack, 18W LED, 1500 lm, 4000K CCT, PIR motion sensor, Ni-Cd battery backup, cold location -25°C to 50°C, Autotest, 120-277V, white</t>
  </si>
  <si>
    <t>MUR-SA-BLK-CL-PIR</t>
  </si>
  <si>
    <t>Wallpack, 18W LED, 1500 lm, 4000K CCT, PIR motion sensor, Ni-Cd battery backup, cold location -25°C to 50°C, Autotest, 120-277V, black</t>
  </si>
  <si>
    <t>NEW YORK CITY COMPLIANT PRODUCTS</t>
  </si>
  <si>
    <t>NYC-CRV-C</t>
  </si>
  <si>
    <t>Model (Single Face)</t>
  </si>
  <si>
    <t>NYC-CRV-C-SA-LR1-C-R-BA</t>
  </si>
  <si>
    <t>Combo unit, red LED, single face, clear panel, recess mount, brushed aluminum finish, 2x2.5W lamps, autotest, 120/277V, NYC approved</t>
  </si>
  <si>
    <t>NYC-CRV-C-SA-LR1-C-R-WHT</t>
  </si>
  <si>
    <t>Combo unit, red LED, single face, clear panel, recess mount, white finish, 2x2.5W lamps, autotest, 120/277V, NYC approved</t>
  </si>
  <si>
    <t>NYC-CRV-C-SA-LR1-C-R-BA-RC</t>
  </si>
  <si>
    <t>Combo unit, red LED, single face, clear panel, recess mount, brushed aluminum finish, 2x2.5W lamps, remote capable, autotest, 120/277V, NYC approved</t>
  </si>
  <si>
    <t>NYC-CRV-C-SA-LR1-C-R-WHT-RC</t>
  </si>
  <si>
    <t>Combo unit, red LED, single face, clear panel, recess mount, white finish, 2x2.5W lamps, remote capable, autotest, 120/277V, NYC approved</t>
  </si>
  <si>
    <t>Model (Double Face)</t>
  </si>
  <si>
    <t>NYC-CRV-C-SA-LR2-M-R-BA</t>
  </si>
  <si>
    <t>Combo unit, red LED, double face, mirror panel, recess mount, brushed aluminum finish, 2x2.5W lamps, autotest, 120/277V, NYC approved</t>
  </si>
  <si>
    <t>NYC-CRV-C-SA-LR2-M-R-WHT</t>
  </si>
  <si>
    <t>Combo unit, red LED, double face, mirror panel, recess mount, white finish, 2x2.5W lamps, autotest, 120/277V, NYC approved</t>
  </si>
  <si>
    <t>NYC-CRV-C-SA-LR2-M-R-BA-RC</t>
  </si>
  <si>
    <t>Combo unit, red LED, double face, mirror panel, recess mount, brushed aluminum finish, 2x2.5W lamps, remote capable, autotest, 120/277V, NYC approved</t>
  </si>
  <si>
    <t>NYC-CRV-C-SA-LR2-M-R-WHT-RC</t>
  </si>
  <si>
    <t>Combo unit, red LED, double face, mirror panel, recess mount, white finish, 2x2.5W lamps, remote capable, autotest, 120/277V, NYC approved</t>
  </si>
  <si>
    <t>Surface Mount Option Adder</t>
  </si>
  <si>
    <t>SM</t>
  </si>
  <si>
    <t>Surface mount in brushed aluminum finish</t>
  </si>
  <si>
    <t>Surface mount in white finish</t>
  </si>
  <si>
    <t>NYC-EST</t>
  </si>
  <si>
    <t>NYC-EST-2LED-3WRC-WHT</t>
  </si>
  <si>
    <t>Emergency unit, 2 top mounted LED heads, 3W remote capable, white housing, NYC approved</t>
  </si>
  <si>
    <t>NYC-EST-2LED-3WRC-BLK</t>
  </si>
  <si>
    <t>Emergency unit, 2 top mounted LED heads, 3W remote capable, black housing, NYC approved</t>
  </si>
  <si>
    <t>NYC-EST-2LED-7.5WRC-WHT</t>
  </si>
  <si>
    <t>Emergency unit, 2 top mounted LED heads, 7.5W remote capable, white housing, NYC approved</t>
  </si>
  <si>
    <t>NYC-EST-2LED-7.5WRC-BLK</t>
  </si>
  <si>
    <t>Emergency unit, 2 top mounted LED heads, 7.5W remote capable, black housing, NYC approved</t>
  </si>
  <si>
    <t>NYC-EST-3LED-9WRC-WHT</t>
  </si>
  <si>
    <t>Emergency unit, 3 top mounted LED heads, 9W remote capable, white housing, NYC approved</t>
  </si>
  <si>
    <t>NYC-EST-3LED-9WRC-BLK</t>
  </si>
  <si>
    <t>Emergency unit, 3 top mounted LED heads, 9W remote capable, black housing, NYC approved</t>
  </si>
  <si>
    <t>NYC-LC1</t>
  </si>
  <si>
    <t>NYC-LC1-HT-LR1</t>
  </si>
  <si>
    <t>Exit, aluminum, AC only, red LED, single face, universal mount, NYC compliant</t>
  </si>
  <si>
    <t>NYC-LC1-HT-LR2</t>
  </si>
  <si>
    <t>Exit, aluminum, AC only, red LED, double face, universal mount, NYC compliant</t>
  </si>
  <si>
    <t>NYC-LC1-HT-LRU</t>
  </si>
  <si>
    <t>Exit, aluminum, AC only, red LED, universal face, universal mount, NYC compliant</t>
  </si>
  <si>
    <t>NYC-LC1-SA-LR1</t>
  </si>
  <si>
    <t>Exit, aluminum, AC &amp; EM, red LED, single face, universal mount, NYC compliant</t>
  </si>
  <si>
    <t>NYC-LC1-SA-LR2</t>
  </si>
  <si>
    <t>Exit, aluminum, AC &amp; EM, red LED, double face, universal mount, NYC compliant</t>
  </si>
  <si>
    <t>NYC-LC1-SA-LRU</t>
  </si>
  <si>
    <t>Exit, aluminum, AC &amp; EM, red LED, universal face, universal mount, NYC compliant</t>
  </si>
  <si>
    <t xml:space="preserve">Housing Color </t>
  </si>
  <si>
    <t>AL</t>
  </si>
  <si>
    <t>Brushed aluminum housing finish</t>
  </si>
  <si>
    <t>WHT</t>
  </si>
  <si>
    <t>White housing finish</t>
  </si>
  <si>
    <t>Black housing finish</t>
  </si>
  <si>
    <t>Face Color</t>
  </si>
  <si>
    <t>Brushed aluminum face finish</t>
  </si>
  <si>
    <t>White face finish</t>
  </si>
  <si>
    <t>Black face finish</t>
  </si>
  <si>
    <t>Options (adder)</t>
  </si>
  <si>
    <t>Autotest diagnostics (requires SA model)</t>
  </si>
  <si>
    <t>NYC-REDG</t>
  </si>
  <si>
    <t>Description (ceiling mount)</t>
  </si>
  <si>
    <t>NYC-REDG-HT-LR1-CLR-WHT</t>
  </si>
  <si>
    <t>Exit, edge-lit, recess ceiling mount, NYC, AC only, red LED, single face, clear panel, white housing, 120/277V</t>
  </si>
  <si>
    <t>NYC-REDG-HT-LR1-MIR-WHT</t>
  </si>
  <si>
    <t>Exit, edge-lit, recess ceiling mount, NYC, AC only, red LED, single face, mirror panel, white housing, 120/277V</t>
  </si>
  <si>
    <t>NYC-REDG-HT-LR2-MIR-WHT</t>
  </si>
  <si>
    <t>Exit, edge-lit, recess ceiling mount, NYC, AC only, red LED, double face, mirror panel, white housing, 120/277V</t>
  </si>
  <si>
    <t>NYC-REDG-HT-LR1-WHT-WHT</t>
  </si>
  <si>
    <t>Exit, edge-lit, recess ceiling mount, NYC, AC only, red LED, single face, white panel, white housing, 120/277V</t>
  </si>
  <si>
    <t>NYC-REDG-HT-LR2-WHT-WHT</t>
  </si>
  <si>
    <t>Exit, edge-lit, recess ceiling mount, NYC, AC only, red LED, double face, white panel, white housing, 120/277V</t>
  </si>
  <si>
    <t>NYC-REDG-SA-LR1-CLR-WHT</t>
  </si>
  <si>
    <t>Exit, edge-lit, recess ceiling mount, NYC, AC &amp; EM, red LED, single face, clear panel, white housing, 120/277V</t>
  </si>
  <si>
    <t>NYC-REDG-SA-LR1-MIR-WHT</t>
  </si>
  <si>
    <t>Exit, edge-lit, recess ceiling mount, NYC, AC &amp; EM, red LED, red LED, single face, mirror panel, white housing, 120/277V</t>
  </si>
  <si>
    <t>NYC-REDG-SA-LR2-MIR-WHT</t>
  </si>
  <si>
    <t>Exit, edge-lit, recess ceiling mount, NYC, AC &amp; EM, red LED, double face, mirror panel, white housing, 120/277V</t>
  </si>
  <si>
    <t>NYC-REDG-SA-LR1-WHT-WHT</t>
  </si>
  <si>
    <t>Exit, edge-lit, recess ceiling mount, NYC, AC &amp; EM, red LED, single face, white panel, white housing, 120/277V</t>
  </si>
  <si>
    <t>NYC-REDG-SA-LR2-WHT-WHT</t>
  </si>
  <si>
    <t>Exit, edge-lit, recess ceiling mount, NYC, AC &amp; EM, red LED, double face, white panel, white housing, 120/277V</t>
  </si>
  <si>
    <t>Description (wall mount)</t>
  </si>
  <si>
    <t>NYC-REDG-HT-LR1-CLR-WHT-WM</t>
  </si>
  <si>
    <t>Exit, edge-lit, recess wall mount, NYC, AC only, red LED, single face, clear panel, white housing, 120/277V</t>
  </si>
  <si>
    <t>NYC-REDG-HT-LR1-MIR-WHT-WM</t>
  </si>
  <si>
    <t>Exit, edge-lit, recess wall mount, NYC, AC only, red LED, single face, mirror panel, white housing, 120/277V</t>
  </si>
  <si>
    <t>NYC-REDG-HT-LR1-WHT-WHT-WM</t>
  </si>
  <si>
    <t>Exit, edge-lit, recess wall mount, NYC, AC only, red LED, single face, white panel, white housing, 120/277V</t>
  </si>
  <si>
    <t>NYC-REDG-SA-LR1-CLR-WHT-WM</t>
  </si>
  <si>
    <t>Exit, edge-lit, recess wall mount, NYC, AC &amp; EM, red LED, single face, clear panel, white housing, 120/277V</t>
  </si>
  <si>
    <t>NYC-REDG-SA-LR1-MIR-WHT-WM</t>
  </si>
  <si>
    <t>Exit, edge-lit, recess wall mount, NYC, AC &amp; EM, red LED, single face, mirror panel, white housing, 120/277V</t>
  </si>
  <si>
    <t>NYC-REDG-SA-LR1-WHT-WHT-WM</t>
  </si>
  <si>
    <t>Exit, edge-lit, recess wall mount, NYC, AC &amp; EM, red LED, single face, white panel, white housing, 120/277V</t>
  </si>
  <si>
    <t>Panel Color</t>
  </si>
  <si>
    <t>CLR</t>
  </si>
  <si>
    <t>Clear panel (single face only)</t>
  </si>
  <si>
    <t>MIR</t>
  </si>
  <si>
    <t>Mirror panel</t>
  </si>
  <si>
    <t>White panel</t>
  </si>
  <si>
    <t>Housing Color</t>
  </si>
  <si>
    <t>Aluminum housing finish</t>
  </si>
  <si>
    <t>SPV</t>
  </si>
  <si>
    <t>Special voltage (208/220/240V, 50/60Hz)</t>
  </si>
  <si>
    <t>NYC-SEDG</t>
  </si>
  <si>
    <t>Description (surface mount)</t>
  </si>
  <si>
    <t>NYC-SEDG-HT-LR1-CLR-WHT</t>
  </si>
  <si>
    <t>Exit, edge-lit, AC only, surface mount, red LED, single face, clear panel, white housing, 120/277V</t>
  </si>
  <si>
    <t>NYC-SEDG-HT-LR1-MIR-WHT</t>
  </si>
  <si>
    <t>Exit, edge-lit, AC only, surface mount, red LED, single face, mirror panel, white housing, 120/277V</t>
  </si>
  <si>
    <t>NYC-SEDG-HT-LR2-MIR-WHT</t>
  </si>
  <si>
    <t>Exit, edge-lit, AC only, surface mount, red LED, double face, mirror panel, white housing, 120/277V</t>
  </si>
  <si>
    <t>NYC-SEDG-HT-LR1-WHT-WHT</t>
  </si>
  <si>
    <t>Exit, edge-lit, AC only, surface mount, red LED, single face, white panel, white housing, 120/277V</t>
  </si>
  <si>
    <t>NYC-SEDG-HT-LR2-WHT-WHT</t>
  </si>
  <si>
    <t>Exit, edge-lit, AC only, surface mount, red LED, double face, white panel, white housing, 120/277V</t>
  </si>
  <si>
    <t>NYC-SEDG-SA-LR1-CLR-WHT</t>
  </si>
  <si>
    <t>Exit, edge-lit, AC &amp; EM, surface mount, red LED, single face, clear panel, white housing, 120/277V</t>
  </si>
  <si>
    <t>NYC-SEDG-SA-LR1-MIR-WHT</t>
  </si>
  <si>
    <t>Exit, edge-lit, AC &amp; EM, surface mount, red LED, single face, mirror panel, white housing, 120/277V</t>
  </si>
  <si>
    <t>NYC-SEDG-SA-LR2-MIR-WHT</t>
  </si>
  <si>
    <t>Exit, edge-lit, AC &amp; EM, surface mount, red LED, double face, mirror panel, white housing, 120/277V</t>
  </si>
  <si>
    <t>NYC-SEDG-SA-LR1-WHT-WHT</t>
  </si>
  <si>
    <t>Exit, edge-lit, AC &amp; EM, surface mount, red LED, single face, white panel, white housing, 120/277V</t>
  </si>
  <si>
    <t>NYC-SEDG-SA-LR2-WHT-WHT</t>
  </si>
  <si>
    <t>Exit, edge-lit, AC &amp; EM, surface mount, red LED, double face, white panel, white housing, 120/277V</t>
  </si>
  <si>
    <t>Special voltage (208/220/240V, 50/60Hz)(not available with AT option)</t>
  </si>
  <si>
    <t>NYC-STX</t>
  </si>
  <si>
    <t>NYC-STX-HT-LRU</t>
  </si>
  <si>
    <t>Exit, steel, AC only, red LED, universal face, universal mount, white housing, NYC compliant</t>
  </si>
  <si>
    <t>NYC-STX-SA-LRU</t>
  </si>
  <si>
    <t>Exit, steel, AC &amp; EM, red LED, universal face, universal mount, white housing, NYC compliant</t>
  </si>
  <si>
    <t>NYC-STX-HT-LRU-BLK</t>
  </si>
  <si>
    <t>Exit, steel, AC only, red LED, universal face, universal mount, black housing, NYC compliant</t>
  </si>
  <si>
    <t>NYC-STX-SA-LRU-BLK</t>
  </si>
  <si>
    <t>Exit, steel, AC &amp; EM, red LED, universal face, universal mount, black housing, NYC compliant</t>
  </si>
  <si>
    <t>NYC-STX-C</t>
  </si>
  <si>
    <t>NYC-STX-C-LRU-2-WHT</t>
  </si>
  <si>
    <t>Combo unit, universal face, red LED, 2 top mounted LED heads, white housing, NYC approved</t>
  </si>
  <si>
    <t>NYC-STX-C-LRU-3-WHT</t>
  </si>
  <si>
    <t>Combo unit, universal face, red LED, 3 top mounted LED heads, white housing, NYC approved</t>
  </si>
  <si>
    <t>NYC-STXC-LRU-0-WHT</t>
  </si>
  <si>
    <t>Combo unit, universal face, no LED heads, white housing, NYC approved</t>
  </si>
  <si>
    <t>WLX 8" EXIT</t>
  </si>
  <si>
    <r>
      <t xml:space="preserve">Description </t>
    </r>
    <r>
      <rPr>
        <sz val="12"/>
        <color theme="1"/>
        <rFont val="Calibri"/>
        <family val="2"/>
        <scheme val="minor"/>
      </rPr>
      <t>(NEMA 4X)</t>
    </r>
  </si>
  <si>
    <t>WLX-HT-LR1-y-SW8</t>
  </si>
  <si>
    <t>8" Exit, AC only, single face, red LED, ceiling or wall (y), white housing</t>
  </si>
  <si>
    <t>WLX-SA-LR1-y-SW8</t>
  </si>
  <si>
    <t>8" Exit, EM &amp; AC, single face, red LED, ceiling or wall (y), white housing</t>
  </si>
  <si>
    <t>LR2</t>
  </si>
  <si>
    <t>double sided panel</t>
  </si>
  <si>
    <t>updated 7/30/23</t>
  </si>
  <si>
    <t>*</t>
  </si>
  <si>
    <t>OL2-HT-LR1</t>
  </si>
  <si>
    <t>Edgelit Exit, AC only, Red LED, Single Face, White Finish</t>
  </si>
  <si>
    <t>OL2-HT-LR2</t>
  </si>
  <si>
    <t>Edgelit Exit, AC only, Red LED, Double Face, White Finish</t>
  </si>
  <si>
    <t>OL2-HT-LG1</t>
  </si>
  <si>
    <t>Edgelit Exit, AC only, Green LED, Single Face, White Finish</t>
  </si>
  <si>
    <t>OL2-HT-LG2</t>
  </si>
  <si>
    <t>Edgelit Exit, AC only, Green LED, Double Face, White Finish</t>
  </si>
  <si>
    <t>OL2-SA-LR1</t>
  </si>
  <si>
    <t>Edgelit Exit, AC &amp; EM, Red LED, Single Face, White Finish</t>
  </si>
  <si>
    <t>OL2-SA-LR2</t>
  </si>
  <si>
    <t>Edgelit Exit, AC &amp; EM, Red LED, Double Face, White Finish</t>
  </si>
  <si>
    <t>OL2-SA-LG1</t>
  </si>
  <si>
    <t>Edgelit Exit, AC &amp; EM, Green LED, Single Face, White Finish</t>
  </si>
  <si>
    <t>OL2-SA-LG2</t>
  </si>
  <si>
    <t>Edgelit Exit, AC &amp; EM, Green LED, Double Face, White Finish</t>
  </si>
  <si>
    <t>C</t>
  </si>
  <si>
    <t>clear</t>
  </si>
  <si>
    <t>M</t>
  </si>
  <si>
    <t>mirror</t>
  </si>
  <si>
    <t>ceiling surface</t>
  </si>
  <si>
    <t>ES</t>
  </si>
  <si>
    <t>end mount</t>
  </si>
  <si>
    <t>MM</t>
  </si>
  <si>
    <t>mullion mount (single face only)</t>
  </si>
  <si>
    <t>wall recessed</t>
  </si>
  <si>
    <t>WS</t>
  </si>
  <si>
    <t>wall surface</t>
  </si>
  <si>
    <t>flashing alarm (OL2 PLUS models with AT only)</t>
  </si>
  <si>
    <t>IF</t>
  </si>
  <si>
    <t>inverted face (not available with SWCT nor SWHE options)</t>
  </si>
  <si>
    <t>OL2-BB</t>
  </si>
  <si>
    <t>recessed back box (standard)</t>
  </si>
  <si>
    <t>PLUS</t>
  </si>
  <si>
    <t>OL2 PLUS (not available with MM, SWCT or SWHE)</t>
  </si>
  <si>
    <t>SQ</t>
  </si>
  <si>
    <t>square corner panels for OL2 PLUS panels only</t>
  </si>
  <si>
    <t>SWCT</t>
  </si>
  <si>
    <t xml:space="preserve">Connecticut compliant modified accessibility symbol - SINGLE side </t>
  </si>
  <si>
    <t xml:space="preserve">Connecticut compliant modified accessibility symbol - DOUBLE side </t>
  </si>
  <si>
    <t>SWHE</t>
  </si>
  <si>
    <t>International ADA sign - SINGLE side</t>
  </si>
  <si>
    <t>International ADA sign - DOUBLE side</t>
  </si>
  <si>
    <t>universal 6-24VDC (mullion mount only)</t>
  </si>
  <si>
    <t>Mullion mount: Single face models only; Pendant kits not applicable; Not available with SWCT or SWHE panels</t>
  </si>
  <si>
    <t>Link to Beghelli Web Page (std OL2)</t>
  </si>
  <si>
    <t>Link to Beghelli Web Page (MM mullion mount)</t>
  </si>
  <si>
    <t>Link to Beghelli Web Page (OL2 PLUS)</t>
  </si>
  <si>
    <t>Link to Beghelli Web Page (SWCT/ SWHE)</t>
  </si>
  <si>
    <t xml:space="preserve">PACO </t>
  </si>
  <si>
    <t>PEH-1 UNIT</t>
  </si>
  <si>
    <r>
      <t xml:space="preserve">Description </t>
    </r>
    <r>
      <rPr>
        <sz val="12"/>
        <color theme="1"/>
        <rFont val="Calibri"/>
        <family val="2"/>
        <scheme val="minor"/>
      </rPr>
      <t>(indoor / damp / Title 20)</t>
    </r>
  </si>
  <si>
    <t>PEH-1</t>
  </si>
  <si>
    <t>Paco unit, Ni-Cd battery, 2 x 1.5W LED, white finish, 120/277V</t>
  </si>
  <si>
    <t>PEH-1-AT</t>
  </si>
  <si>
    <t>Paco unit, Ni-Cd battery, 2 x 1.5W LED, white finish, 120/277V, autotest</t>
  </si>
  <si>
    <t>PEH-1-AT-RC</t>
  </si>
  <si>
    <t>Paco unit, Ni-Cd battery, 2 x 1.5W LED, white finish, 120/277V, autotest, remote capable</t>
  </si>
  <si>
    <t>PEH-1-RC</t>
  </si>
  <si>
    <t>Paco unit, Ni-Cd battery, 2 x 1.5W LED, white finish, 120/277V, remote capable</t>
  </si>
  <si>
    <t>PEH-1-B</t>
  </si>
  <si>
    <t>Paco unit, Ni-Cd battery, 2 x 1.5W LED, black finish, 120/277V</t>
  </si>
  <si>
    <t>PEH-1-AT-B-RC</t>
  </si>
  <si>
    <t>Paco unit, Ni-Cd battery, 2 x 1.5W LED, black finish, 120/277V, autotest, remote capable</t>
  </si>
  <si>
    <t>PEH-1-B-RC</t>
  </si>
  <si>
    <t>Paco unit, Ni-Cd battery, 2 x 1.5W LED, black finish, 120/277V, remote capable</t>
  </si>
  <si>
    <t>PEH-1-UNV</t>
  </si>
  <si>
    <t>Paco unit, Ni-Cd battery, 2 x 1.5W LED, black finish, 120-277V, remote capable</t>
  </si>
  <si>
    <t>PEH-T20 UNIT</t>
  </si>
  <si>
    <t>PEH-T20</t>
  </si>
  <si>
    <t>Paco unit, Ni-Cd battery, 2 x 1.7W LED, thermoplastic, white finish, 120/277V</t>
  </si>
  <si>
    <t>PEH-T20-B</t>
  </si>
  <si>
    <t>Paco unit, Ni-Cd battery, 2 x 1.7W LED, thermoplastic,  black finish, 120/277V</t>
  </si>
  <si>
    <t>PX EXIT</t>
  </si>
  <si>
    <r>
      <t xml:space="preserve">Description </t>
    </r>
    <r>
      <rPr>
        <sz val="12"/>
        <color theme="1"/>
        <rFont val="Calibri"/>
        <family val="2"/>
        <scheme val="minor"/>
      </rPr>
      <t>(indoor / damp)</t>
    </r>
  </si>
  <si>
    <t>PX-R-HT</t>
  </si>
  <si>
    <t>Paco exit, AC only, red LED, universal face</t>
  </si>
  <si>
    <t>PX-R-HT-B</t>
  </si>
  <si>
    <t>Paco exit, AC only, red LED, universal face, black finish</t>
  </si>
  <si>
    <t>PX-G-HT</t>
  </si>
  <si>
    <t>Paco exit, AC only, green LED, universal face</t>
  </si>
  <si>
    <t>PX-R-SA</t>
  </si>
  <si>
    <t>Paco exit, Ni-Cd battery, red LED, universal face, white finish</t>
  </si>
  <si>
    <t>PX-R-SA-B</t>
  </si>
  <si>
    <t>Paco exit, Ni-Cd battery, red LED, universal face, black finish</t>
  </si>
  <si>
    <t>PX-G-SA</t>
  </si>
  <si>
    <t>Paco exit, Ni-Cd battery, green LED, universal face</t>
  </si>
  <si>
    <t>PX-R-SA-RC</t>
  </si>
  <si>
    <t>Paco exit, Ni-Cd battery, red LED, universal face, remote capable</t>
  </si>
  <si>
    <t>PX-G-SA-RC</t>
  </si>
  <si>
    <t>Paco exit, Ni-Cd battery, green LED, universal face, remote capable</t>
  </si>
  <si>
    <t xml:space="preserve">PCH COMBO </t>
  </si>
  <si>
    <t>PCH-R-SA</t>
  </si>
  <si>
    <t>Ni-Cd battery, red LED, universal face, 2 x 1.5W LED</t>
  </si>
  <si>
    <t>PCH-G-SA</t>
  </si>
  <si>
    <t>Ni-Cd battery, green LED, universal face, 2 x 1.5W LED</t>
  </si>
  <si>
    <t>PCH-R-SA-RC</t>
  </si>
  <si>
    <t>Ni-Cd battery, red LED, universal face, 2 x 1.5W LED, 3W remote capable</t>
  </si>
  <si>
    <t>PCH-G-SA-RC</t>
  </si>
  <si>
    <t>Ni-Cd battery, green LED, universal face, 2 x 1.5W LED, 3W remote capable</t>
  </si>
  <si>
    <t>PACO AQUA</t>
  </si>
  <si>
    <t>PX-A EXIT</t>
  </si>
  <si>
    <r>
      <t xml:space="preserve">Description </t>
    </r>
    <r>
      <rPr>
        <sz val="12"/>
        <color theme="1"/>
        <rFont val="Calibri"/>
        <family val="2"/>
        <scheme val="minor"/>
      </rPr>
      <t>(indoor / damp / wet)</t>
    </r>
  </si>
  <si>
    <t>PX-A-R-HT</t>
  </si>
  <si>
    <t>Exit, AC only, red LED, universal face and mount</t>
  </si>
  <si>
    <t>PX-A-G-HT</t>
  </si>
  <si>
    <t>Exit, AC only, green LED, universal face and mount</t>
  </si>
  <si>
    <t>PX-A-R-SA</t>
  </si>
  <si>
    <t>Exit, AC &amp; EM, red LED, universal face and mount</t>
  </si>
  <si>
    <t>PX-A-G-SA</t>
  </si>
  <si>
    <t>Exit, AC &amp; EM, green LED, universal face and mount</t>
  </si>
  <si>
    <t>PX-A-R-SA-RC</t>
  </si>
  <si>
    <t>Exit, AC &amp; EM, red LED, universal face and mount, remote capable</t>
  </si>
  <si>
    <t>PX-A-G-SA-RC</t>
  </si>
  <si>
    <t>Exit, AC &amp; EM, green LED, universal face and mount, remote capable</t>
  </si>
  <si>
    <t>autotest (available with RC- connect remotes to avoid error code)</t>
  </si>
  <si>
    <t>PCH-A COMBO</t>
  </si>
  <si>
    <t>PCH-A-R</t>
  </si>
  <si>
    <t>Combo, red LED, universal face / mount, 2x1.17w 3.6v LED heads</t>
  </si>
  <si>
    <t>PCH-A-G</t>
  </si>
  <si>
    <t>Combo, green LED, universal face / mount, 2x1.17w 3.6v LED heads</t>
  </si>
  <si>
    <t>PCH-A-R-RC</t>
  </si>
  <si>
    <t>Combo, red LED, universal face / mount, 2x1.17w 3.6v LED heads, remote capable</t>
  </si>
  <si>
    <t>PCH-A-G-RC</t>
  </si>
  <si>
    <t>Combo, green LED, universal face / mount, 2x1.17w 3.6v LED heads, remote capable</t>
  </si>
  <si>
    <t>ROBUSTO (RBO)</t>
  </si>
  <si>
    <r>
      <t xml:space="preserve">Description </t>
    </r>
    <r>
      <rPr>
        <sz val="12"/>
        <color theme="1"/>
        <rFont val="Calibri"/>
        <family val="2"/>
        <scheme val="minor"/>
      </rPr>
      <t>(Class I, Div. 2, Groups A-D / Title 20)</t>
    </r>
  </si>
  <si>
    <t>RBO-E-HT-LR1-W-120/277V</t>
  </si>
  <si>
    <t>100002102-003</t>
  </si>
  <si>
    <t>AC only, single face, red LED, hazardous C1, D2, group A,B,C,D, Nema 4x, wall mount</t>
  </si>
  <si>
    <t>RBO-E-HT-LG1-W-120/277V</t>
  </si>
  <si>
    <t>100002102-004</t>
  </si>
  <si>
    <t>AC only, single face, green LED, hazardous C1, D2, group A,B,C,D, Nema 4x, wall mount</t>
  </si>
  <si>
    <t>RBO-E-SA-LR1-W-120/277V</t>
  </si>
  <si>
    <t>100002102-001</t>
  </si>
  <si>
    <t>Ni-Cd battery, single face, red LED, hazardous C1, D2, group A,B,C,D, Nema 4x, wall mount</t>
  </si>
  <si>
    <t>RBO-E-SA-LG1-W-120/277V</t>
  </si>
  <si>
    <t>100002102-002</t>
  </si>
  <si>
    <t>Ni-Cd battery, single face, green LED, hazardous C1, D2, group A,B,C,D, Nema 4x, wall mount</t>
  </si>
  <si>
    <t>wireguard</t>
  </si>
  <si>
    <r>
      <t xml:space="preserve">Description </t>
    </r>
    <r>
      <rPr>
        <sz val="12"/>
        <color theme="1"/>
        <rFont val="Calibri"/>
        <family val="2"/>
        <scheme val="minor"/>
      </rPr>
      <t>(Class I, Div. 2, Groups A-D)</t>
    </r>
  </si>
  <si>
    <t>RBO-C-636-LR1-U-W-2LRWP-9W</t>
  </si>
  <si>
    <t>100002104-004</t>
  </si>
  <si>
    <t>6V 36W, single face, red LED, wall mount, PAR36 2x9W, hazardous C1, D2, group A,B,C,D</t>
  </si>
  <si>
    <t>RBO-C-636-LG1-U-W-2LRWP-9W</t>
  </si>
  <si>
    <t>100002104-021</t>
  </si>
  <si>
    <t>6V 36W, single face, green LED, wall mount, PAR36 2x9W, hazardous C1, D2, group A,B,C,D</t>
  </si>
  <si>
    <t xml:space="preserve">RBO-C-660-LR1-U-W-2LRWP-9W </t>
  </si>
  <si>
    <t>100002104-036</t>
  </si>
  <si>
    <t>6V 60W, single face, red LED, wall mount, PAR36 2x9W, hazardous C1, D2, group A,B,C,D</t>
  </si>
  <si>
    <t xml:space="preserve">RBO-C-660-LG1-U-W-2LRWP-9W </t>
  </si>
  <si>
    <t>6V 60W, single face, green LED, wall mount, PAR36 2x9W, hazardous C1, D2, group A,B,C,D</t>
  </si>
  <si>
    <t>RBO-C-672-LR1-U-W-2LRWP-9W</t>
  </si>
  <si>
    <t>100002104-006</t>
  </si>
  <si>
    <t>6V 72W, single face, red LED, wall mount, PAR36 2x9W, hazardous C1, D2, group A,B,C,D</t>
  </si>
  <si>
    <t>RBO-C-672-LG1-U-W-2LRWP-9W</t>
  </si>
  <si>
    <t>6V 72W, single face, green LED, wall mount, PAR36 2x9W, hazardous C1, D2, group A,B,C,D</t>
  </si>
  <si>
    <t>RBO-C-6100-LR1-U-W-2LRWP-9W</t>
  </si>
  <si>
    <t>100002104-071</t>
  </si>
  <si>
    <t>6V 100W, single face, red LED, wall mount, PAR36 2x9W, hazardous C1, D2, group A,B,C,D</t>
  </si>
  <si>
    <t>RBO-C-6100-LG1-U-W-2LRWP-9W</t>
  </si>
  <si>
    <t>6V 100W, single face, green LED, wall mount, PAR36 2x9W, hazardous C1, D2, group A,B,C,D</t>
  </si>
  <si>
    <t>RBO-C-6120-LR1-U-W-2LRWP-9W</t>
  </si>
  <si>
    <t>6V 120W, single face, red LED, wall mount, PAR36 2x9W, hazardous C1, D2, group A,B,C,D</t>
  </si>
  <si>
    <t>RBO-C-6120-LG1-U-W-2LRWP-9W</t>
  </si>
  <si>
    <t>100002104-070</t>
  </si>
  <si>
    <t>6V 120W, single face, green LED, wall mount, PAR36 2x9W, hazardous C1, D2, group A,B,C,D</t>
  </si>
  <si>
    <t>RBO-C-1236-LR1-U-W-2LRWP-9W</t>
  </si>
  <si>
    <t>100002104-046</t>
  </si>
  <si>
    <t>12V 36W, single face, red LED, wall mount, PAR36 2x9W, hazardous C1, D2, group A,B,C,D</t>
  </si>
  <si>
    <t>RBO-C-1236-LG1-U-W-2LRWP-9W</t>
  </si>
  <si>
    <t>100002104-093</t>
  </si>
  <si>
    <t>12V 36W, single face, green LED, wall mount, PAR36 2x9W, hazardous C1, D2, group A,B,C,D</t>
  </si>
  <si>
    <t xml:space="preserve">RBO-C-1260-LR1-U-W-2LRWP-9W </t>
  </si>
  <si>
    <t>100002104-066</t>
  </si>
  <si>
    <t>12V 60W, single face, red LED, wall mount, PAR36 2x9W, hazardous C1, D2, group A,B,C,D</t>
  </si>
  <si>
    <t xml:space="preserve">RBO-C-1260-LG1-U-W-2LRWP-9W </t>
  </si>
  <si>
    <t>100002104-069</t>
  </si>
  <si>
    <t>12V 60W, single face, green LED, wall mount, PAR36 2x9W, hazardous C1, D2, group A,B,C,D</t>
  </si>
  <si>
    <t xml:space="preserve">RBO-C-12120-LR1-U-W-2LRWP-9W </t>
  </si>
  <si>
    <t>100002104-060</t>
  </si>
  <si>
    <t>12V 120W, single face, red LED, wall mount, PAR36 2x9W, hazardous C1, D2, group A,B,C,D</t>
  </si>
  <si>
    <t xml:space="preserve">RBO-C-12120-LG1-U-W-2LRWP-9W </t>
  </si>
  <si>
    <t>12V 120W, single face, green LED, wall mount, PAR36 2x9W, hazardous C1, D2, group A,B,C,D</t>
  </si>
  <si>
    <t>RBO-C-12140-LR1-U-W-2LRWP-9W</t>
  </si>
  <si>
    <t>100002104-092</t>
  </si>
  <si>
    <t>12V 140W, single face, red LED, wall mount, PAR36 2x9W, hazardous C1, D2, group A,B,C,D</t>
  </si>
  <si>
    <t>RBO-C-12140-LG1-U-W-2LRWP-9W</t>
  </si>
  <si>
    <t>12V 140W, single face, green LED, wall mount, PAR36 2x9W, hazardous C1, D2, group A,B,C,D</t>
  </si>
  <si>
    <t>RBO-C-642-LR1-U-W-2LRWP-9W-NC</t>
  </si>
  <si>
    <t>100002104-003</t>
  </si>
  <si>
    <t>6V 42W, single face, red LED, wall mount, PAR36 2x9W, hazardous C1, D2, group A,B,C,D</t>
  </si>
  <si>
    <t>RBO-C-642-LG1-U-W-2LRWP-9W-NC</t>
  </si>
  <si>
    <t>100002104-055</t>
  </si>
  <si>
    <t>6V 42W, single face, green LED, wall mount, PAR36 2x9W, hazardous C1, D2, group A,B,C,D</t>
  </si>
  <si>
    <t>RBO-C-654-LR1-U-W-2LRWP-9W-NC</t>
  </si>
  <si>
    <t>100002104-023</t>
  </si>
  <si>
    <t>6V 54W, single face, red LED, wall mount, PAR36 2x9W, hazardous C1, D2, group A,B,C,D</t>
  </si>
  <si>
    <t>RBO-C-654-LG1-U-W-2LRWP-9W-NC</t>
  </si>
  <si>
    <t>6V 54W, single face, green LED, wall mount, PAR36 2x9W, hazardous C1, D2, group A,B,C,D</t>
  </si>
  <si>
    <t>RBO-C-690-LR1-U-W-2LRWP-9W-NC</t>
  </si>
  <si>
    <t>100002104-052</t>
  </si>
  <si>
    <t>6V 90W, single face, red LED, wall mount, PAR36 2x9W, hazardous C1, D2, group A,B,C,D</t>
  </si>
  <si>
    <t>RBO-C-690-LG1-U-W-2LRWP-9W-NC</t>
  </si>
  <si>
    <t>6V 90W, single face, green LED, wall mount, PAR36 2x9W, hazardous C1, D2, group A,B,C,D</t>
  </si>
  <si>
    <t>RBO-C-1242-LR1-U-W-2LRWP-9W-NC</t>
  </si>
  <si>
    <t>100002104-013</t>
  </si>
  <si>
    <t>12V 42W, single face, red LED, wall mount, PAR36 2x9W, hazardous C1, D2, group A,B,C,D</t>
  </si>
  <si>
    <t>RBO-C-1242-LG1-U-W-2LRWP-9W-NC</t>
  </si>
  <si>
    <t>12V 42W, single face, green LED, wall mount, PAR36 2x9W, hazardous C1, D2, group A,B,C,D</t>
  </si>
  <si>
    <t>RBO-C-1290-LR1-U-W-2LRWP-9W-NC</t>
  </si>
  <si>
    <t>100002104-014</t>
  </si>
  <si>
    <t>12V 90W, single face, red LED, wall mount, PAR36 2x9W, hazardous C1, D2, group A,B,C,D</t>
  </si>
  <si>
    <t>RBO-C-1290-LG1-U-W-2LRWP-9W-NC</t>
  </si>
  <si>
    <t>100002104-054</t>
  </si>
  <si>
    <t>RBO-C-12130-LR1-U-W-2LRWP-9W-NC</t>
  </si>
  <si>
    <t>12V 130W, single face, red LED, wall mount, PAR36 2x9W, hazardous C1, D2, group A,B,C,D</t>
  </si>
  <si>
    <t>RBO-C-12130-LG1-U-W-2LRWP-9W-NC</t>
  </si>
  <si>
    <t>100002104-015</t>
  </si>
  <si>
    <t>12V 130W, single face, green LED, wall mount, PAR36 2x9W, hazardous C1, D2, group A,B,C,D</t>
  </si>
  <si>
    <t>fire alarm interface - specify type (open/closed dry contact) -  AT is required</t>
  </si>
  <si>
    <t>SMH</t>
  </si>
  <si>
    <t>side mount heads</t>
  </si>
  <si>
    <t>time delay when AT ordered (5,10,15 min. - specify) 10 min. standard</t>
  </si>
  <si>
    <t>RBO-U-636W-2LRWP-9W</t>
  </si>
  <si>
    <t>100002107-002</t>
  </si>
  <si>
    <t>6V 60W, sealed lead, Par36 heads, 2x9W, hazardous C1,D2, group A,B,C,D</t>
  </si>
  <si>
    <t>RBO-U-660W-2LRWP-9W</t>
  </si>
  <si>
    <t>100002107-046</t>
  </si>
  <si>
    <t>RBO-U-672W-2LRWP-9W</t>
  </si>
  <si>
    <t>100002107-045</t>
  </si>
  <si>
    <t>6V 72W, sealed lead, Par36 heads, 2x9W, hazardous C1,D2, group A,B,C,D</t>
  </si>
  <si>
    <t>RBO-U-6100W-2LRWP-9W</t>
  </si>
  <si>
    <t>100002107-062</t>
  </si>
  <si>
    <t>6V 100W, sealed lead, Par36 heads, 2x9W, hazardous C1,D2, group A,B,C,D</t>
  </si>
  <si>
    <t>RBO-U-6120W-2LRWP-9W</t>
  </si>
  <si>
    <t>100002107-065</t>
  </si>
  <si>
    <t>6V 120W, sealed lead, Par36 heads, 2x9W, hazardous C1,D2, group A,B,C,D</t>
  </si>
  <si>
    <t>RBO-U-1236W-2LRWP-9W</t>
  </si>
  <si>
    <t>100002107-039</t>
  </si>
  <si>
    <t>12V 36W, sealed lead, Par36 heads, 2x9W, hazardous C1,D2, group A,B,C,D</t>
  </si>
  <si>
    <t>RBO-U-1260W-2LRWP-9W</t>
  </si>
  <si>
    <t>100002107-016</t>
  </si>
  <si>
    <t>12V 60W, sealed lead, Par36 heads, 2x9W, hazardous C1,D2, group A,B,C,D</t>
  </si>
  <si>
    <t>RBO-U-1272W-2LRWP-9W</t>
  </si>
  <si>
    <t>100002107-020</t>
  </si>
  <si>
    <t>12V 72W, sealed lead, Par36 heads, 2x9W, hazardous C1,D2, group A,B,C,D</t>
  </si>
  <si>
    <t>RBO-U-12120W-2LRWP-9W</t>
  </si>
  <si>
    <t>100002107-022</t>
  </si>
  <si>
    <t>12V 120W, sealed lead, Par36 heads, 2x9W, hazardous C1,D2, group A,B,C,D</t>
  </si>
  <si>
    <t>RBO-U-12140W-2LRWP-9W</t>
  </si>
  <si>
    <t>100002107-021</t>
  </si>
  <si>
    <t>12V 140W, sealed lead, Par36 heads, 2x9W, hazardous C1,D2, group A,B,C,D</t>
  </si>
  <si>
    <t>RBO-U642W-2LRWP-9W-NC</t>
  </si>
  <si>
    <t>100002107-032</t>
  </si>
  <si>
    <t>6V 42W, Ni-Cd, Par36 heads, 2x9W, hazardous C1,D2, group A,B,C,D</t>
  </si>
  <si>
    <t>RBO-U-654W-2LRWP-9W-NC</t>
  </si>
  <si>
    <t>6V 54W, Ni-Cd, Par36 heads, 2x9W, hazardous C1,D2, group A,B,C,D</t>
  </si>
  <si>
    <t>RBO-U-690W-2LRWP-9W-NC</t>
  </si>
  <si>
    <t>100002107-066</t>
  </si>
  <si>
    <t>6V 90W, Ni-Cd, Par36 heads, 2x9W, hazardous C1,D2, group A,B,C,D</t>
  </si>
  <si>
    <t>RBO-U-1242W-2LRWP-9W-NC</t>
  </si>
  <si>
    <t>100002107-063</t>
  </si>
  <si>
    <t>12V 42W, Ni-Cd, Par36 heads, 2x9W, hazardous C1,D2, group A,B,C,D</t>
  </si>
  <si>
    <t>RBO-U-1290W-2LRWP-9W-NC</t>
  </si>
  <si>
    <t>100002107-035</t>
  </si>
  <si>
    <t>12V 90W, Ni-Cd, Par36 heads, 2x9W, hazardous C1,D2, group A,B,C,D</t>
  </si>
  <si>
    <t>RBO-U-12130W-2LRWP-9W-NC</t>
  </si>
  <si>
    <t>100002107-064</t>
  </si>
  <si>
    <t>12V 130W, Ni-Cd, Par36 heads, 2x9W, hazardous C1,D2, group A,B,C,D</t>
  </si>
  <si>
    <t>TD (w/ AT)</t>
  </si>
  <si>
    <t>REMOTE LAMPS</t>
  </si>
  <si>
    <t>BR-1</t>
  </si>
  <si>
    <r>
      <t xml:space="preserve">Remote Head, Single, </t>
    </r>
    <r>
      <rPr>
        <sz val="8"/>
        <color rgb="FF000000"/>
        <rFont val="Times"/>
        <family val="1"/>
      </rPr>
      <t xml:space="preserve">Damp </t>
    </r>
    <r>
      <rPr>
        <sz val="8"/>
        <color rgb="FF000000"/>
        <rFont val="Helvetica"/>
        <family val="2"/>
      </rPr>
      <t>Location, 1.7W LED, 6-12VDC, Thermoplastic, White </t>
    </r>
  </si>
  <si>
    <t>BR-2</t>
  </si>
  <si>
    <r>
      <t xml:space="preserve">Remote Head, Double, </t>
    </r>
    <r>
      <rPr>
        <sz val="8"/>
        <color rgb="FF000000"/>
        <rFont val="Times"/>
        <family val="1"/>
      </rPr>
      <t xml:space="preserve">Damp </t>
    </r>
    <r>
      <rPr>
        <sz val="8"/>
        <color rgb="FF000000"/>
        <rFont val="Helvetica"/>
        <family val="2"/>
      </rPr>
      <t>Location, 3.5W LED, 6-12VDC, Thermoplastic, White</t>
    </r>
  </si>
  <si>
    <t xml:space="preserve">BRH </t>
  </si>
  <si>
    <t>BRH-1</t>
  </si>
  <si>
    <t>Indoor LED single remote head, 3.6V, 6V, 9.6V &amp; 12V,  1W</t>
  </si>
  <si>
    <t>BRH-2</t>
  </si>
  <si>
    <t>Indoor LED double head remote, 3.6V, 6V, 9.6V &amp; 12V, 2W</t>
  </si>
  <si>
    <t>BRH-WP1</t>
  </si>
  <si>
    <t>Outdoor LED single remote head, 3.6V, 6V, 9.6V &amp; 12V, 1W</t>
  </si>
  <si>
    <t>BRH-WP2</t>
  </si>
  <si>
    <t>Outdoor LED double head remote, 3.6V, 6V, 9.6V &amp; 12V, 2W</t>
  </si>
  <si>
    <t>HO</t>
  </si>
  <si>
    <t>high output</t>
  </si>
  <si>
    <t>BRW-1</t>
  </si>
  <si>
    <t>Remote Head, Single, Wet Location, 1W LED, 3-12VDC, Polycarbonate, White</t>
  </si>
  <si>
    <t>BRW-2</t>
  </si>
  <si>
    <t>Remote Head, Double, Wet Location, 2W LED, 3-12VDC, Polycarbonate, White</t>
  </si>
  <si>
    <t xml:space="preserve">BTMR </t>
  </si>
  <si>
    <t>SINGLE HEAD</t>
  </si>
  <si>
    <t>BTMR1-12V-50W-MR16</t>
  </si>
  <si>
    <t>100003070-008</t>
  </si>
  <si>
    <t>12V 50W, MR16, white, single head</t>
  </si>
  <si>
    <t>BTMR1-12V-5W-LED MR16</t>
  </si>
  <si>
    <t>100003065-082</t>
  </si>
  <si>
    <t>12V 5W, LED MR16, white, single head</t>
  </si>
  <si>
    <t>BTMR1-12V-7W-LED MR16</t>
  </si>
  <si>
    <t>100003065-081</t>
  </si>
  <si>
    <t>12V 7W, LED MR16, white, single head</t>
  </si>
  <si>
    <t>DOUBLE HEAD</t>
  </si>
  <si>
    <t>BTMR2-12V-50W-MR16</t>
  </si>
  <si>
    <t>100003070-018</t>
  </si>
  <si>
    <t>12V 50W, MR16, white, double head</t>
  </si>
  <si>
    <t>BTMR2-6V-5W-LED MR16</t>
  </si>
  <si>
    <t>100003065-105</t>
  </si>
  <si>
    <t>6V 5W, LED MR16, white, double head</t>
  </si>
  <si>
    <t>BTMR2-12V-2W-LED MR16</t>
  </si>
  <si>
    <t>100003065-117</t>
  </si>
  <si>
    <t>12V 2W, LED MR16, white, double head</t>
  </si>
  <si>
    <t>BTMR2-12V-5W-LED MR16</t>
  </si>
  <si>
    <t>100003065-078</t>
  </si>
  <si>
    <t>12V 5W, LED MR16, white, double head</t>
  </si>
  <si>
    <t>BTMR2-12V-7W-LED MR16</t>
  </si>
  <si>
    <t>100003065-075</t>
  </si>
  <si>
    <t>12V 7W, LED MR16, white, double head</t>
  </si>
  <si>
    <t xml:space="preserve">LC </t>
  </si>
  <si>
    <t>less canopy</t>
  </si>
  <si>
    <t>deduct (-$1)</t>
  </si>
  <si>
    <t xml:space="preserve">HDZ </t>
  </si>
  <si>
    <t>SINGLE HEAD (Class I, Div I, Group B)</t>
  </si>
  <si>
    <t>HDZ-RMT-C1D1GB-1XF-1W-12V12WQ</t>
  </si>
  <si>
    <t>100002100-011</t>
  </si>
  <si>
    <t>Class I, Div I, Group B, Single remote head, Single lamp, Wall Mount, 12V 12WQ lamp</t>
  </si>
  <si>
    <t>SINGLE HEAD (Class I, Div I, Group C&amp;D)</t>
  </si>
  <si>
    <t>HDZ-RMT-C1D1GCD-1XF-1C-12V4WLED</t>
  </si>
  <si>
    <t>100002100-108</t>
  </si>
  <si>
    <t>Class I, Div I, Group C&amp;D, Single remote head, Single lamp,Ceiling Mount, 12V 4W LED lamp</t>
  </si>
  <si>
    <t>HDZ-RMT-C1D1GCD-1XF-1W-12V4WLED</t>
  </si>
  <si>
    <t>100002100-106</t>
  </si>
  <si>
    <t>Class I, Div I, Group C&amp;D, Single remote head, Single lamp, Wall Mount, 12V 4W LED lamp</t>
  </si>
  <si>
    <t>HDZ-RMT-C1D1GCD-1XF-1W-12V12WQ</t>
  </si>
  <si>
    <t>100002100-002</t>
  </si>
  <si>
    <t>Class I, Div I, Group C&amp;D, Single remote head, Single lamp, Wall Mount, 12V 12WQ lamp</t>
  </si>
  <si>
    <t>HDZ-RMT-C1D1GCD-1XF-1W-12V20WQ</t>
  </si>
  <si>
    <t>100002100-040</t>
  </si>
  <si>
    <t>Class I, Div I, Group C&amp;D, Single remote head, Single lamp, Wall Mount, 12V 20WQ lamp</t>
  </si>
  <si>
    <t>SINGLE HEAD (Class I, Div II,  Group B,C&amp;D)</t>
  </si>
  <si>
    <t>HDZ-RMT-C1D2GBCD-1XF-1W-12V4WLED</t>
  </si>
  <si>
    <t>100002100-105</t>
  </si>
  <si>
    <t>Class I, Div II,  Group B,C&amp;D, Single remote head, Single lamp, Wall Mount, 12V 4W LED lamp</t>
  </si>
  <si>
    <t>SINGLE HEAD (Class 2, Div I, Group E,F&amp;G)</t>
  </si>
  <si>
    <t>HDZ-RMT-C2D1GEFG-1XF-1W-6V12W</t>
  </si>
  <si>
    <t>100002100-057</t>
  </si>
  <si>
    <t>Class 2, Div I, Group E,F&amp;G, Single remote head, Single lamp, Wall Mount, 6V 12WQ lamp</t>
  </si>
  <si>
    <t>PR-1</t>
  </si>
  <si>
    <t xml:space="preserve">Single head remote, 3.6V, 1 x 0.6W </t>
  </si>
  <si>
    <t>PR-2</t>
  </si>
  <si>
    <t xml:space="preserve">Double head remote, 3.6V, 2 x 0.6W (1.22W total) </t>
  </si>
  <si>
    <t>PR1-WP</t>
  </si>
  <si>
    <t>Outdoor LED single remote head,  3.6V, 1 x 1.7W</t>
  </si>
  <si>
    <t>PR2-WP</t>
  </si>
  <si>
    <t>Outdoor LED double remote head, 3.6V, 2 x 1.17W (2.34W total)</t>
  </si>
  <si>
    <t>Black housing  (Minimun order Quantity Required)</t>
  </si>
  <si>
    <r>
      <t xml:space="preserve">Description </t>
    </r>
    <r>
      <rPr>
        <sz val="12"/>
        <color theme="1"/>
        <rFont val="Calibri"/>
        <family val="2"/>
        <scheme val="minor"/>
      </rPr>
      <t>(indoor /  Title 20)</t>
    </r>
  </si>
  <si>
    <t>PS-1</t>
  </si>
  <si>
    <t>PEH-T20 single head remote, 1 x 1.7W LED</t>
  </si>
  <si>
    <t>PS-2</t>
  </si>
  <si>
    <t>PEH-T20 double head remote, 2 x 1.7W LED</t>
  </si>
  <si>
    <r>
      <t>Description (</t>
    </r>
    <r>
      <rPr>
        <sz val="12"/>
        <color theme="1"/>
        <rFont val="Calibri"/>
        <family val="2"/>
        <scheme val="minor"/>
      </rPr>
      <t>NEMA 4X / Sanitation listed / wet)</t>
    </r>
  </si>
  <si>
    <t>SEA1-6V-5WLED MR16</t>
  </si>
  <si>
    <t>100003080-006</t>
  </si>
  <si>
    <t>Nema 4X single head remote 6V 5W LED-MR16</t>
  </si>
  <si>
    <t>SEA1-6V-7WLED MR16</t>
  </si>
  <si>
    <t>100003080-038</t>
  </si>
  <si>
    <t>Nema 4X single head remote 6V 7W LED-MR16</t>
  </si>
  <si>
    <t>SEA1-12V-2WLED MR16</t>
  </si>
  <si>
    <t>Nema 4X single head remote 12V 2W LED-MR16</t>
  </si>
  <si>
    <t>SEA1-12V-5WLED MR16</t>
  </si>
  <si>
    <t>100003080-003</t>
  </si>
  <si>
    <t>Nema 4X single head remote 12V 5W LED-MR16</t>
  </si>
  <si>
    <t>SEA1-12V-7WLED MR16</t>
  </si>
  <si>
    <t>100003080-015</t>
  </si>
  <si>
    <t>Nema 4X single head remote 12V 7W LED-MR16</t>
  </si>
  <si>
    <t>SEA1-24V-5WLED MR16</t>
  </si>
  <si>
    <t>Nema 4X single head remote 24V 5W LED-MR16</t>
  </si>
  <si>
    <t>SEA1-24V-7WLED MR16</t>
  </si>
  <si>
    <t>100003080-010</t>
  </si>
  <si>
    <t>Nema 4X single head remote 24V 7W LED-MR16</t>
  </si>
  <si>
    <t>SEA1-6V-6W</t>
  </si>
  <si>
    <t>100003080-022</t>
  </si>
  <si>
    <t>Nema 4X single head remote 6V 6W halogen</t>
  </si>
  <si>
    <t>SEA1-6V-10W</t>
  </si>
  <si>
    <t>Nema 4X single head remote 6V 10W halogen</t>
  </si>
  <si>
    <t>SEA1-12V-12W</t>
  </si>
  <si>
    <t>Nema 4X single head remote 12V 12W halogen</t>
  </si>
  <si>
    <t>SEA1-12V-20W</t>
  </si>
  <si>
    <t>Nema 4X single head remote 12V 20W halogen</t>
  </si>
  <si>
    <t>SEA1-12V-50W</t>
  </si>
  <si>
    <t>Nema 4X single head remote 12V 50W halogen</t>
  </si>
  <si>
    <t>SEA1-24V-12W</t>
  </si>
  <si>
    <t>Nema 4X single head remote 24V 12W halogen</t>
  </si>
  <si>
    <t>SEA1-24V-50W</t>
  </si>
  <si>
    <t>Nema 4X single head remote 24V 50W halogen</t>
  </si>
  <si>
    <t>SEA2-6V-5WLED MR16</t>
  </si>
  <si>
    <t>100003080-017</t>
  </si>
  <si>
    <t>Nema 4X double head remote 6V 5W LED-MR16</t>
  </si>
  <si>
    <t>SEA2-6V-7WLED MR16</t>
  </si>
  <si>
    <t>Nema 4X double head remote 6V 7W LED-MR16</t>
  </si>
  <si>
    <t>SEA2-12V-2WLED MR16</t>
  </si>
  <si>
    <t>Nema 4X double head remote 12V 2W LED-MR16</t>
  </si>
  <si>
    <t>SEA2-12V-5WLED MR16</t>
  </si>
  <si>
    <t>100003080-001</t>
  </si>
  <si>
    <t>Nema 4X double head remote 12V 5W LED-MR16</t>
  </si>
  <si>
    <t>SEA2-12V-7WLED MR16</t>
  </si>
  <si>
    <t>100003080-005</t>
  </si>
  <si>
    <t>Nema 4X double head remote 12V 7W LED-MR16</t>
  </si>
  <si>
    <t>SEA2-24V-5WLED MR16</t>
  </si>
  <si>
    <t>Nema 4X double head remote 24V 5W LED-MR16</t>
  </si>
  <si>
    <t>SEA2-24V-7WLED MR16</t>
  </si>
  <si>
    <t>100003080-009</t>
  </si>
  <si>
    <t>Nema 4X double head remote 24V 7W LED-MR16</t>
  </si>
  <si>
    <t>SEA2-6V-5W</t>
  </si>
  <si>
    <t>100003080-018</t>
  </si>
  <si>
    <t>Nema 4X double head remote 6V 5W halogen</t>
  </si>
  <si>
    <t>SEA2-6V-10W</t>
  </si>
  <si>
    <t>Nema 4X double head remote 6V 10W halogen</t>
  </si>
  <si>
    <t>SEA2-12V-12W</t>
  </si>
  <si>
    <t>Nema 4X double head remote 12V 12W halogen</t>
  </si>
  <si>
    <t>SEA2-12V-20W</t>
  </si>
  <si>
    <t>Nema 4X double head remote 12V 20W halogen</t>
  </si>
  <si>
    <t>SEA2-12V-50W</t>
  </si>
  <si>
    <t>Nema 4X double head remote 12V 50W halogen</t>
  </si>
  <si>
    <t>SEA2-24V-12W</t>
  </si>
  <si>
    <t>Nema 4X double head remote 24V 12W halogen</t>
  </si>
  <si>
    <t>SEA2-24V-50W</t>
  </si>
  <si>
    <t>Nema 4X double head remote 24V 50W halogen</t>
  </si>
  <si>
    <t xml:space="preserve">teflon coated lenses </t>
  </si>
  <si>
    <t>TESTA</t>
  </si>
  <si>
    <r>
      <t xml:space="preserve">Description </t>
    </r>
    <r>
      <rPr>
        <sz val="12"/>
        <color theme="1"/>
        <rFont val="Calibri"/>
        <family val="2"/>
        <scheme val="minor"/>
      </rPr>
      <t>(NEMA 4X / wet)</t>
    </r>
  </si>
  <si>
    <t>2500 LUMENS</t>
  </si>
  <si>
    <t>TES-SQ30-1-12-24V</t>
  </si>
  <si>
    <t>Square Testa Remote NEMA 4X, Single 12-24V 27 watt</t>
  </si>
  <si>
    <t>TES-SQ30-2-12-24V</t>
  </si>
  <si>
    <t>Square Testa Remote NEMA 4X, Double 12-24V 27 watt</t>
  </si>
  <si>
    <t>updated 8/29 SEA (lower)</t>
  </si>
  <si>
    <t>RSE-6-18-2LR-7.2W</t>
  </si>
  <si>
    <t>100002200-044</t>
  </si>
  <si>
    <t>6V 18W, sealed lead calcium, PAR36 heads, 2x7.2W</t>
  </si>
  <si>
    <t>RSE-6-27-2LR-9W</t>
  </si>
  <si>
    <t>100002200-017</t>
  </si>
  <si>
    <t>6V 27W, seal lead calcium, PAR36 heads, 2x9W</t>
  </si>
  <si>
    <t>RSE-6-36-2LR-9W</t>
  </si>
  <si>
    <t>100002200-054</t>
  </si>
  <si>
    <t>6V 36W, seal lead calcium, PAR36 heads, 2x9W</t>
  </si>
  <si>
    <t>RSE-12-27-2LR-9W</t>
  </si>
  <si>
    <t>100002200-195</t>
  </si>
  <si>
    <t>12V 27W, seal lead calcium, PAR36 heads, 2x9W</t>
  </si>
  <si>
    <t>RSE-12-36-2LR-9W</t>
  </si>
  <si>
    <t>100002200-032</t>
  </si>
  <si>
    <t>12V 36W, seal lead calcium, PAR36 heads, 2x9W</t>
  </si>
  <si>
    <t>RSE-6-22-2LR-9W-NC</t>
  </si>
  <si>
    <t>100002200-126</t>
  </si>
  <si>
    <t>6V 22W, NiCd, PAR36 heads, 2x9W</t>
  </si>
  <si>
    <t>RSE-6-42-2LR-9W-NC</t>
  </si>
  <si>
    <t>100002200-024</t>
  </si>
  <si>
    <t>6V 42W, NiCd, PAR36 heads, 2x9W</t>
  </si>
  <si>
    <t>RSE-12-42-2LR-9W-NC</t>
  </si>
  <si>
    <t>100002200-034</t>
  </si>
  <si>
    <t>12V 42W, NiCd, PAR36 heads, 2x9W</t>
  </si>
  <si>
    <t>RTB-6-18-2LR-9W</t>
  </si>
  <si>
    <t>100001710-001</t>
  </si>
  <si>
    <t>RTB-6-60-2LR-9W</t>
  </si>
  <si>
    <t>100001710-019</t>
  </si>
  <si>
    <t xml:space="preserve">6V 60W, sealed lead calcium, Par36 heads, 2x9W </t>
  </si>
  <si>
    <t>RTB-6-72-2LR-9W</t>
  </si>
  <si>
    <t>100001710-239</t>
  </si>
  <si>
    <t xml:space="preserve">6V 72W, sealed lead calcium, Par36 heads, 2x9W </t>
  </si>
  <si>
    <t>RTB-12-27-2LR-9W</t>
  </si>
  <si>
    <t>100001710-255</t>
  </si>
  <si>
    <t>RTB-12-36-2LR-9W</t>
  </si>
  <si>
    <t>100001710-031</t>
  </si>
  <si>
    <t xml:space="preserve">12V 36W, sealed lead calcium, Par36 heads, 2x9W </t>
  </si>
  <si>
    <t>RTB-12-60-2LR-9W</t>
  </si>
  <si>
    <t>100001710-044</t>
  </si>
  <si>
    <t xml:space="preserve">12V 60W, sealed lead calcium, Par36 heads, 2x9W </t>
  </si>
  <si>
    <t>RTB-12-72-2LR-9W</t>
  </si>
  <si>
    <t xml:space="preserve">12V 72W, sealed lead calcium, Par36 heads, 2x9W </t>
  </si>
  <si>
    <t>RTB-6-42-2LR-9W-NC</t>
  </si>
  <si>
    <t>100001710-103</t>
  </si>
  <si>
    <t xml:space="preserve">6V 42W, Ni-Cd, Par36 heads, 2x9W </t>
  </si>
  <si>
    <t>RTB-6-90-2LR-9W-NC</t>
  </si>
  <si>
    <t xml:space="preserve">6V 90W, Ni-Cd, Par36 heads, 2x9W </t>
  </si>
  <si>
    <t>RTB-12-42-2LR-9W-NC</t>
  </si>
  <si>
    <t>100001710-104</t>
  </si>
  <si>
    <t xml:space="preserve">12V 42W, Ni-Cd, Par36 heads, 2x9W </t>
  </si>
  <si>
    <t>RTB-12-90-2LR-9W-NC</t>
  </si>
  <si>
    <t>100001710-169</t>
  </si>
  <si>
    <t xml:space="preserve">12V 90W, Ni-Cd, Par36 heads, 2x9W </t>
  </si>
  <si>
    <t>infrared testing (up to 36W capacity)</t>
  </si>
  <si>
    <t>STX STEEL EXITS &amp; COMBOS</t>
  </si>
  <si>
    <t>STX EXIT</t>
  </si>
  <si>
    <r>
      <t xml:space="preserve">Description </t>
    </r>
    <r>
      <rPr>
        <sz val="12"/>
        <color rgb="FF000000"/>
        <rFont val="Calibri"/>
        <family val="2"/>
        <scheme val="minor"/>
      </rPr>
      <t>(indoor / Title 20)</t>
    </r>
  </si>
  <si>
    <t>STX-HT-LR1</t>
  </si>
  <si>
    <t>100000210-023</t>
  </si>
  <si>
    <t>STX-HT-LR2</t>
  </si>
  <si>
    <t>100000210-037</t>
  </si>
  <si>
    <t>STX-HT-LRU</t>
  </si>
  <si>
    <t>100000210-001</t>
  </si>
  <si>
    <t>STX-HT-LG1</t>
  </si>
  <si>
    <t>100000210-088</t>
  </si>
  <si>
    <t>AC only  single face, green LED, white housing</t>
  </si>
  <si>
    <t>STX-HT-LG2</t>
  </si>
  <si>
    <t>100000210-161</t>
  </si>
  <si>
    <t>AC only  double face, green LED, white housing</t>
  </si>
  <si>
    <t>STX-HT-LGU</t>
  </si>
  <si>
    <t>100000210-025</t>
  </si>
  <si>
    <t>AC only  universal face, green LED, white housing</t>
  </si>
  <si>
    <t>STX-SA-LR1</t>
  </si>
  <si>
    <t>100000210-009</t>
  </si>
  <si>
    <t>STX-SA-LR2</t>
  </si>
  <si>
    <t>100000210-020</t>
  </si>
  <si>
    <t>STX-SA-LRU</t>
  </si>
  <si>
    <t>100000210-002</t>
  </si>
  <si>
    <t>STX-SA-LG1</t>
  </si>
  <si>
    <t>100000210-006</t>
  </si>
  <si>
    <t>STX-SA-LG2</t>
  </si>
  <si>
    <t>100000210-095</t>
  </si>
  <si>
    <t>STX-SA-LGU</t>
  </si>
  <si>
    <t>100000210-007</t>
  </si>
  <si>
    <t>fire alarm interface - specify type (open/close dry contact)</t>
  </si>
  <si>
    <t>universal 6-24VDC</t>
  </si>
  <si>
    <t xml:space="preserve">BPG3 </t>
  </si>
  <si>
    <t>STX COMBO</t>
  </si>
  <si>
    <t>Model*</t>
  </si>
  <si>
    <r>
      <t xml:space="preserve">Description </t>
    </r>
    <r>
      <rPr>
        <sz val="12"/>
        <color rgb="FF000000"/>
        <rFont val="Calibri"/>
        <family val="2"/>
        <scheme val="minor"/>
      </rPr>
      <t>(indoor)</t>
    </r>
  </si>
  <si>
    <t>STX-C-618-LR1-W-2LR7.2WW</t>
  </si>
  <si>
    <t>100000215-021</t>
  </si>
  <si>
    <t>6V 18W, single face, red LED, Par36, 2x7.2W, white housing</t>
  </si>
  <si>
    <t>STX-C-618-LR2-W-2LR7.2WW</t>
  </si>
  <si>
    <t>100000215-160</t>
  </si>
  <si>
    <t>6V 18W, double face, red LED, Par36, 2x7.2W, white housing</t>
  </si>
  <si>
    <t>STX-C-618-LRU-W-2LR7.2WW</t>
  </si>
  <si>
    <t>100000215-083</t>
  </si>
  <si>
    <t>6V 18W, universal face, red LED, Par36, 2x7.2W, white housing</t>
  </si>
  <si>
    <t>STX-C-627-LR1-W-2LR9WW</t>
  </si>
  <si>
    <t>100000215-036</t>
  </si>
  <si>
    <t>6V 27W, single face, red LED, Par36, 2x9W, white housing</t>
  </si>
  <si>
    <t>STX-C-627-LR2-W-2LR9WW</t>
  </si>
  <si>
    <t>6V 27W, double face, red LED, Par36, 2x9W, white housing</t>
  </si>
  <si>
    <t>STX-C-627-LRU-W-2LR9WW</t>
  </si>
  <si>
    <t>100000215-050</t>
  </si>
  <si>
    <t>6V 27W, universal face, red LED, Par36, 2x9W, white housing</t>
  </si>
  <si>
    <t>STX-C-636-LR1-W-2LR9WW</t>
  </si>
  <si>
    <t>100000215-256</t>
  </si>
  <si>
    <t>6V 36W, single face, red LED, Par36, 2x9W, white housing</t>
  </si>
  <si>
    <t>STX-C-636-LR2-W-2LR9WW</t>
  </si>
  <si>
    <t>6V 36W, double face, red LED, Par36, 2x9W, white housing</t>
  </si>
  <si>
    <t>STX-C-636-LRU-W-2LR9WW</t>
  </si>
  <si>
    <t>100000215-262</t>
  </si>
  <si>
    <t>6V 36W, universal face, red LED, Par36, 2x9W, white housing</t>
  </si>
  <si>
    <t>STX-C-1227-LR1-W-2LR9WW</t>
  </si>
  <si>
    <t>100000215-239</t>
  </si>
  <si>
    <t>12V 27W, single face, red LED, Par36, 2x9W, white housing</t>
  </si>
  <si>
    <t>STX-C-1227-LR2-W-2LR9WW</t>
  </si>
  <si>
    <t>100000215-240</t>
  </si>
  <si>
    <t>12V 27W, double face, red LED, Par36, 2x9W, white housing</t>
  </si>
  <si>
    <t>STX-C-1227-LRU-W-2LR9WW</t>
  </si>
  <si>
    <t>12V 27W, universal face, red LED, Par36, 2x9W, white housing</t>
  </si>
  <si>
    <t>STX-C-1236-LR1-W-2LR9WW</t>
  </si>
  <si>
    <t>12V 36W, single face, red LED, Par36, 2x9W, white housing</t>
  </si>
  <si>
    <t>STX-C-1236-LR2-W-2LR9WW</t>
  </si>
  <si>
    <t>12V 36W, double face, red LED, Par36, 2x9W, white housing</t>
  </si>
  <si>
    <t>STX-C-1236-LRU-W-2LR9WW</t>
  </si>
  <si>
    <t>12V 36W, universal face, red LED, Par36, 2x9W, white housing</t>
  </si>
  <si>
    <t>STX-C-618-LG1-W-2LR7.2WW</t>
  </si>
  <si>
    <t>6V 18W, single face, green LED, Par36, 2x7.2W, white housing</t>
  </si>
  <si>
    <t>STX-C-618-LG2-W-2LR7.2WW</t>
  </si>
  <si>
    <t>100000215-100</t>
  </si>
  <si>
    <t>6V 18W, double face, green LED, Par36, 2x7.2W, white housing</t>
  </si>
  <si>
    <t>STX-C-618-LGU-W-2LR7.2WW</t>
  </si>
  <si>
    <t>100000215-147</t>
  </si>
  <si>
    <t>6V 18W, universal face, green LED, Par36, 2x7.2W, white housing</t>
  </si>
  <si>
    <t>STX-C-627-LG1-W-2LR9WW</t>
  </si>
  <si>
    <t>100000215-167</t>
  </si>
  <si>
    <t>6V 27W, single face, green LED, Par36, 2x9W, white housing</t>
  </si>
  <si>
    <t>STX-C-627-LG2-W-2LR9WW</t>
  </si>
  <si>
    <t>6V 27W, double face, green LED, Par36, 2x9W, white housing</t>
  </si>
  <si>
    <t>STX-C-627-LGU-W-2LR9WW</t>
  </si>
  <si>
    <t>100000215-032</t>
  </si>
  <si>
    <t>6V 27W, universal face, green LED, Par36, 2x9W, white housing</t>
  </si>
  <si>
    <t>STX-C-636-LG1-W-2LR9WW</t>
  </si>
  <si>
    <t>6V 36W, single face, green LED, Par36, 2x9W, white housing</t>
  </si>
  <si>
    <t>STX-C-636-LG2-W-2LR9WW</t>
  </si>
  <si>
    <t>6V 36W, double face, green LED, Par36, 2x9W, white housing</t>
  </si>
  <si>
    <t>STX-C-636-LGU-W-2LR9WW</t>
  </si>
  <si>
    <t>100000215-129</t>
  </si>
  <si>
    <t>6V 36W, universal face, green LED, Par36, 2x9W, white housing</t>
  </si>
  <si>
    <t>STX-C-1227-LG1-W-2LR9WW</t>
  </si>
  <si>
    <t>12V 27W, single face, green LED, Par36, 2x9W, white housing</t>
  </si>
  <si>
    <t>STX-C-1227-LG2-W-2LR9WW</t>
  </si>
  <si>
    <t>12V 27W, double face, green LED, Par36, 2x9W, white housing</t>
  </si>
  <si>
    <t>STX-C-1227-LGU-W-2LR9WW</t>
  </si>
  <si>
    <t>12V 27W, universal face, green LED, Par36, 2x9W, white housing</t>
  </si>
  <si>
    <t>STX-C-1236-LG1-W-2LR9WW</t>
  </si>
  <si>
    <t>12V 36W, single face, green LED, Par36, 2x9W, white housing</t>
  </si>
  <si>
    <t>STX-C-1236-LG2-W-2LR9WW</t>
  </si>
  <si>
    <t>100000215-241</t>
  </si>
  <si>
    <t>12V 36W, double face, green LED, Par36, 2x9W, white housing</t>
  </si>
  <si>
    <t>STX-C-1236-LGU-W-2LR9WW</t>
  </si>
  <si>
    <t>12V 36W, universal face, green LED, Par36, 2x9W, white housing</t>
  </si>
  <si>
    <t>STX-C-622-LR1-W-2LR9-WW-NC</t>
  </si>
  <si>
    <t>6V 22W, single face, red LED, Par36, 2x9W, white housing, wall mount, Ni-Cd battery</t>
  </si>
  <si>
    <t>STX-C-622-LR2-W-2LR9-WW-NC</t>
  </si>
  <si>
    <t>6V 22W, double face, red LED, Par36, 2x9W, white housing, wall mount, Ni-Cd battery</t>
  </si>
  <si>
    <t>STX-C-622-LRU-W-2LR9-WW-NC</t>
  </si>
  <si>
    <t>6V 22W, universal face, red LED, Par36, 2x9W, white housing, wall mount, Ni-Cd battery</t>
  </si>
  <si>
    <t>STX-C-622-LG1-W-2LR9-WW-NC</t>
  </si>
  <si>
    <t>6V 22W, single face, green LED, Par36, 2x9W, white housing, wall mount, Ni-Cd battery</t>
  </si>
  <si>
    <t>STX-C-622-LG2-W-2LR9-WW-NC</t>
  </si>
  <si>
    <t>6V 22W,double face, green LED, Par36, 2x9W, white housing, wall mount, Ni-Cd battery</t>
  </si>
  <si>
    <t>STX-C-622-LGU-W-2LR9-WW-NC</t>
  </si>
  <si>
    <t>6V 22W, univ face, green LED, Par36, 2x9W, white housing, wall mount, Ni-Cd battery</t>
  </si>
  <si>
    <t>STX-C-642-LR1-W-2LR9-WW-NC</t>
  </si>
  <si>
    <t>6V 42W, single face, red LED, Par36, 2x9W, white housing, wall mount, Ni-Cd battery (Large cabinet)</t>
  </si>
  <si>
    <t>STX-C-642-LR2-W-2LR9-WW-NC</t>
  </si>
  <si>
    <t>6V 42W, double face, red LED, Par36, 2x9W, white housing, wall mount, Ni-Cd battery (Large cabinet)</t>
  </si>
  <si>
    <t>STX-C-642-LRU-W-2LR9-WW-NC</t>
  </si>
  <si>
    <t>6V 42W, universal face, red LED, Par36, 2x9W, white housing, wall mount, Ni-Cd battery (Lg cabinet)</t>
  </si>
  <si>
    <t>STX-C-642-LG1-W-2LR9-WW-NC</t>
  </si>
  <si>
    <t>6V 42W, single face, green LED, Par36 2x9W, white housing, wall mount, Ni-Cd battery (Lg cabinet)</t>
  </si>
  <si>
    <t>STX-C-642-LG2-W-2LR9-WW-NC</t>
  </si>
  <si>
    <t>6V 42W, double face, green LED, Par36, 2x9W, white housing, wall mount, Ni-Cd battery (Lg cabinet)</t>
  </si>
  <si>
    <t>STX-C-642-LGU-W-2LR9-WW-NC</t>
  </si>
  <si>
    <t>6V 42W, univ face, green LED, Par36, 2x9W, white housing, wall mount, Ni-Cd battery (Large cabinet)</t>
  </si>
  <si>
    <t>STX-C-1242-LR1-W-2LR9-WW-NC</t>
  </si>
  <si>
    <t>12V 42W, single face, red LED, Par36, 2x9W, white housing, wall mount, Ni-Cd battery (Large cabinet)</t>
  </si>
  <si>
    <t>STX-C-1242-LR2-W-2LR9-WW-NC</t>
  </si>
  <si>
    <t>12V 42W, double face, red LED, Par36, 2x9W, white housing, wall mount, Ni-Cd battery (Large cabinet)</t>
  </si>
  <si>
    <t>STX-C-1242-LRU-W-2LR9-WW-NC</t>
  </si>
  <si>
    <t>12V 42W, univ face, red LED, Par36, 2x9W, white housing, wall mount, Ni-Cd battery (Large cabinet)</t>
  </si>
  <si>
    <t>STX-C-1242-LG1-W-2LR9-WW-NC</t>
  </si>
  <si>
    <t>12V 42W, single face, green LED, Par36, 2x9W, white housing, wall mount, Ni-Cd battery (Lg cabinet)</t>
  </si>
  <si>
    <t>STX-C-1242-LG2-W-2LR9-WW-NC</t>
  </si>
  <si>
    <t>12V 42W, double face, green LED, Par36, 2x9W, white housing, wall mount, Ni-Cd  (Large cabinet)</t>
  </si>
  <si>
    <t>STX-C-1242-LGU-W-2LR9-WW-NC</t>
  </si>
  <si>
    <t>12V 42W, universal face, green LED, Par36, 2x9W, white housing, wall mount, Ni-Cd (Large cabinet)</t>
  </si>
  <si>
    <t>BPG10</t>
  </si>
  <si>
    <t>wireguard (ceiling mount)</t>
  </si>
  <si>
    <t>* Contact factory for ceiling mount</t>
  </si>
  <si>
    <t>STX CONNECTICUT</t>
  </si>
  <si>
    <t>STX-HT-LR1-SWCT</t>
  </si>
  <si>
    <t>100000210-245</t>
  </si>
  <si>
    <t>AC only, red LED, single face, universal mounting, EXIT and ADA symbol, white housing</t>
  </si>
  <si>
    <t>STX-HT-LR2-SWCT</t>
  </si>
  <si>
    <t>100000210-247</t>
  </si>
  <si>
    <t>AC only, red LED, double face, universal mounting, EXIT and ADA symbol, white housing</t>
  </si>
  <si>
    <t>STX-HT-LRU-SWCT</t>
  </si>
  <si>
    <t>AC only, red LED, universal face, universal mounting, EXIT and ADA symbol, white housing</t>
  </si>
  <si>
    <t>STX-HT-LG1-SWCT</t>
  </si>
  <si>
    <t>AC only, green LED, single face, universal mounting, EXIT and ADA symbol, white housing</t>
  </si>
  <si>
    <t>STX-HT-LG2-SWCT</t>
  </si>
  <si>
    <t>AC only, green LED, double face, universal mounting, EXIT and ADA symbol, white housing</t>
  </si>
  <si>
    <t>STX-HT-LGU-SWCT</t>
  </si>
  <si>
    <t>100000210-258</t>
  </si>
  <si>
    <t>AC only, green LED, universal face, universal mounting, EXIT and ADA symbol, white housing</t>
  </si>
  <si>
    <t>STX-SA-LR1-SWCT</t>
  </si>
  <si>
    <t>100000210-228</t>
  </si>
  <si>
    <t>AC &amp; EM, red LED, single face, universal mounting, EXIT and ADA symbol, white housing</t>
  </si>
  <si>
    <t>STX-SA-LR2-SWCT</t>
  </si>
  <si>
    <t>100000210-229</t>
  </si>
  <si>
    <t>AC &amp; EM, red LED, double face, universal mounting, EXIT and ADA symbol, white housing</t>
  </si>
  <si>
    <t>STX-SA-LRU-SWCT</t>
  </si>
  <si>
    <t>100000210-233</t>
  </si>
  <si>
    <t>AC &amp; EM, red LED, universal face, universal mounting, EXIT and ADA symbol, white housing</t>
  </si>
  <si>
    <t>STX-SA-LG1-SWCT</t>
  </si>
  <si>
    <t>100000210-238</t>
  </si>
  <si>
    <t>AC &amp; EM, green LED, single face, universal mounting, EXIT and ADA symbol, white housing</t>
  </si>
  <si>
    <t>STX-SA-LG2-SWCT</t>
  </si>
  <si>
    <t>100000210-239</t>
  </si>
  <si>
    <t>AC &amp; EM, green LED, double face, universal mounting, EXIT and ADA symbol, white housing</t>
  </si>
  <si>
    <t>STX-SA-LGU-SWCT</t>
  </si>
  <si>
    <t>100000210-254</t>
  </si>
  <si>
    <t>AC &amp; EM, green LED, universal face, universal mounting, EXIT and ADA symbol, white housing</t>
  </si>
  <si>
    <t>* Wall mount price is same as universal mount.</t>
  </si>
  <si>
    <t>STX COMBO CONNECTICUT</t>
  </si>
  <si>
    <t>OEM</t>
  </si>
  <si>
    <t>STX-C-612-LR1-U-0-SWCT</t>
  </si>
  <si>
    <t>100000215-324</t>
  </si>
  <si>
    <t>6V 18W, single face, red LED, universal mount, no head, white housing, EXIT and ADA symbol</t>
  </si>
  <si>
    <t>STX-C-627-LRU-U-2LR9W-SWCT</t>
  </si>
  <si>
    <t>100000215-350</t>
  </si>
  <si>
    <t>6V 27W, universal face, red LED, universal mount, 2x9W, white housing, EXIT and ADA symbol</t>
  </si>
  <si>
    <t xml:space="preserve">STX SWHE </t>
  </si>
  <si>
    <t>STX-HT-LR1-W-SWHE</t>
  </si>
  <si>
    <t>100000210-101</t>
  </si>
  <si>
    <t>STX-HT-LR2-W-SWHE</t>
  </si>
  <si>
    <t>100000210-102</t>
  </si>
  <si>
    <t>STX-HT-LRU-W-SWHE</t>
  </si>
  <si>
    <t>100000210-111</t>
  </si>
  <si>
    <t>STX-HT-LG1-W-SWHE</t>
  </si>
  <si>
    <t>100000210-107</t>
  </si>
  <si>
    <t>STX-HT-LG2-W-SWHE</t>
  </si>
  <si>
    <t>100000210-112</t>
  </si>
  <si>
    <t>STX-HT-LGU-W-SWHE</t>
  </si>
  <si>
    <t>100000210-103</t>
  </si>
  <si>
    <t>STX-SA-LR1-W-SWHE</t>
  </si>
  <si>
    <t>100000210-094</t>
  </si>
  <si>
    <t>STX-SA-LR2-W-SWHE</t>
  </si>
  <si>
    <t>100000210-110</t>
  </si>
  <si>
    <t>STX-SA-LRU-W-SWHE</t>
  </si>
  <si>
    <t>100000210-100</t>
  </si>
  <si>
    <t>STX-SA-LG1-W-SWHE</t>
  </si>
  <si>
    <t>100000210-104</t>
  </si>
  <si>
    <t>STX-SA-LG2-W-SWHE</t>
  </si>
  <si>
    <t>100000210-105</t>
  </si>
  <si>
    <t>STX-SA-LGU-W-SWHE</t>
  </si>
  <si>
    <t>100000210-106</t>
  </si>
  <si>
    <t>* Universal mount price is same as wall mount.</t>
  </si>
  <si>
    <t>VA4-R-HT</t>
  </si>
  <si>
    <t>AC only, red LED, universal face</t>
  </si>
  <si>
    <t>VA4-G-HT</t>
  </si>
  <si>
    <t>AC only, green LED, universal face</t>
  </si>
  <si>
    <t>VA4-R-SA</t>
  </si>
  <si>
    <t>Ni-Cd battery, red LED, universal face</t>
  </si>
  <si>
    <t>VA4-G-SA</t>
  </si>
  <si>
    <t>Ni-Cd battery, green LED, universal face</t>
  </si>
  <si>
    <t>CW</t>
  </si>
  <si>
    <t>custom wording</t>
  </si>
  <si>
    <t>USA</t>
  </si>
  <si>
    <t>assembled in USA</t>
  </si>
  <si>
    <t>Accessory</t>
  </si>
  <si>
    <t>SG</t>
  </si>
  <si>
    <t>shield guard</t>
  </si>
  <si>
    <t>VE-E-HT-LR1-M</t>
  </si>
  <si>
    <t>100001111-012</t>
  </si>
  <si>
    <t>AC Only, red LED single face, universal mount</t>
  </si>
  <si>
    <t>VE-E-HT-LR2-M</t>
  </si>
  <si>
    <t>100001111-037</t>
  </si>
  <si>
    <t>AC Only, red LED double face, universal mount</t>
  </si>
  <si>
    <t>VE-E-HT-LRU-M</t>
  </si>
  <si>
    <t>100001111-035</t>
  </si>
  <si>
    <t>AC Only, red LED universal face, universal mount</t>
  </si>
  <si>
    <t>VE-E-HT-LG1-M</t>
  </si>
  <si>
    <t>100001111-005</t>
  </si>
  <si>
    <t>AC Only, green LED single face, universal mount</t>
  </si>
  <si>
    <t>VE-E-HT-LG2-M</t>
  </si>
  <si>
    <t>AC Only, green LED double face, universal mount</t>
  </si>
  <si>
    <t>VE-E-HT-LGU-M</t>
  </si>
  <si>
    <t>AC Only, green LED universal face, universal mount</t>
  </si>
  <si>
    <t>VE-E-SA-LR1-M</t>
  </si>
  <si>
    <t>Self powered, red LED single face, universal mount</t>
  </si>
  <si>
    <t>VE-E-SA-LR2-M</t>
  </si>
  <si>
    <t>100001111-038</t>
  </si>
  <si>
    <t>Self powered, red LED double face, universal mount</t>
  </si>
  <si>
    <t>VE-E-SA-LRU-M</t>
  </si>
  <si>
    <t>100001111-045</t>
  </si>
  <si>
    <t>Self powered, red LED universal face, universal mount</t>
  </si>
  <si>
    <t>VE-E-SA-LG1-M</t>
  </si>
  <si>
    <t>100001111-040</t>
  </si>
  <si>
    <t>Self powered, green LED single face, universal mount</t>
  </si>
  <si>
    <t>VE-E-SA-LG2-M</t>
  </si>
  <si>
    <t>Self powered, green LED double face, universal mount</t>
  </si>
  <si>
    <t>VE-E-SA-LGU-M</t>
  </si>
  <si>
    <t>100001111-022</t>
  </si>
  <si>
    <t>Self powered, green LED universal face, universal mount</t>
  </si>
  <si>
    <t>special wording, specify single or double</t>
  </si>
  <si>
    <t>BPG3</t>
  </si>
  <si>
    <t>100002500-003</t>
  </si>
  <si>
    <t>wireguard, 14.5” x 6.25” x 10.5” (BPG3)</t>
  </si>
  <si>
    <t xml:space="preserve">wireguard, 6"D X 16.5"L X 14"W, white </t>
  </si>
  <si>
    <t>WLX EXIT</t>
  </si>
  <si>
    <t>WLX-HT-LR1-W</t>
  </si>
  <si>
    <t>100000910-002</t>
  </si>
  <si>
    <t>AC only, single face, red LED, wall mount</t>
  </si>
  <si>
    <t>WLX-HT-LR1-C</t>
  </si>
  <si>
    <t>100000910-001</t>
  </si>
  <si>
    <t>AC only, single face, red LED, ceiling mount</t>
  </si>
  <si>
    <t>WLX-HT-LR1-E</t>
  </si>
  <si>
    <t>100000910-003</t>
  </si>
  <si>
    <t>AC only, single face, red LED, end mount</t>
  </si>
  <si>
    <t>WLX-HT-LG1-W</t>
  </si>
  <si>
    <t>100000910-005</t>
  </si>
  <si>
    <t>AC only, single face, green LED, wall mount</t>
  </si>
  <si>
    <t>WLX-HT-LG1-C</t>
  </si>
  <si>
    <t>100000910-004</t>
  </si>
  <si>
    <t>AC only, single face, green LED, ceiling mount</t>
  </si>
  <si>
    <t>WLX-HT-LG1-E</t>
  </si>
  <si>
    <t>100000910-006</t>
  </si>
  <si>
    <t>AC only, single face, green LED, end mount</t>
  </si>
  <si>
    <t>WLX-HT-LR2-C</t>
  </si>
  <si>
    <t>100000910-007</t>
  </si>
  <si>
    <t>AC only, double face, red LED, ceiling mount</t>
  </si>
  <si>
    <t>WLX-HT-LR2-E</t>
  </si>
  <si>
    <t>100000910-008</t>
  </si>
  <si>
    <t>AC only, double face, red LED, end mount</t>
  </si>
  <si>
    <t>WLX-HT-LG2-C</t>
  </si>
  <si>
    <t>100000910-009</t>
  </si>
  <si>
    <t>AC only, double face, green LED, ceiling mount</t>
  </si>
  <si>
    <t>WLX-HT-LG2-E</t>
  </si>
  <si>
    <t>100000910-010</t>
  </si>
  <si>
    <t>AC only, double face, green LED, end mount</t>
  </si>
  <si>
    <t>WLX-SA-LR1-W</t>
  </si>
  <si>
    <t>100000910-015</t>
  </si>
  <si>
    <t>Ni-Cd battery, single face, red LED, wall mount</t>
  </si>
  <si>
    <t>WLX-SA-LR1-C</t>
  </si>
  <si>
    <t>100000910-014</t>
  </si>
  <si>
    <t>Ni-Cd battery, single face, red LED, ceiling mount</t>
  </si>
  <si>
    <t>WLX-SA-LR1-E</t>
  </si>
  <si>
    <t>100000910-016</t>
  </si>
  <si>
    <t>Ni-Cd battery, single face, red LED, end mount</t>
  </si>
  <si>
    <t>WLX-SA-LG1-W</t>
  </si>
  <si>
    <t>100000910-012</t>
  </si>
  <si>
    <t>Ni-Cd battery, single face, green LED, wall mount</t>
  </si>
  <si>
    <t>WLX-SA-LG1-C</t>
  </si>
  <si>
    <t>100000910-011</t>
  </si>
  <si>
    <t>Ni-Cd battery, single face, green LED, ceiling mount</t>
  </si>
  <si>
    <t>WLX-SA-LG1-E</t>
  </si>
  <si>
    <t>100000910-013</t>
  </si>
  <si>
    <t>Ni-Cd battery, single face, green LED, end mount</t>
  </si>
  <si>
    <t>WLX-SA-LR2-C</t>
  </si>
  <si>
    <t>100000910-022</t>
  </si>
  <si>
    <t>Ni-Cd battery, double face, red LED, ceiling mount</t>
  </si>
  <si>
    <t>WLX-SA-LR2-E</t>
  </si>
  <si>
    <t>100000910-023</t>
  </si>
  <si>
    <t>Ni-Cd battery, double face, red LED, end mount</t>
  </si>
  <si>
    <t>WLX-SA-LG2-C</t>
  </si>
  <si>
    <t>100000910-020</t>
  </si>
  <si>
    <t>Ni-Cd battery, double face, green LED, ceiling mount</t>
  </si>
  <si>
    <t>WLX-SA-LG2-E</t>
  </si>
  <si>
    <t>100000910-021</t>
  </si>
  <si>
    <t>Ni-Cd battery, double face, green LED, end mount</t>
  </si>
  <si>
    <t xml:space="preserve">dual circuit (available in AC only) </t>
  </si>
  <si>
    <t xml:space="preserve">internal heater (specify voltage)  </t>
  </si>
  <si>
    <t>special wording (see SW8 below)</t>
  </si>
  <si>
    <t xml:space="preserve">BPG1 </t>
  </si>
  <si>
    <t>WLX COMBO</t>
  </si>
  <si>
    <r>
      <t xml:space="preserve">Description </t>
    </r>
    <r>
      <rPr>
        <sz val="12"/>
        <color theme="1"/>
        <rFont val="Calibri"/>
        <family val="2"/>
        <scheme val="minor"/>
      </rPr>
      <t>(NEMA4X)</t>
    </r>
  </si>
  <si>
    <t>SINGLE FACE / 6V</t>
  </si>
  <si>
    <t>WLX-E-6-18-LR1-W-2LR7.2W</t>
  </si>
  <si>
    <t>100000915-397</t>
  </si>
  <si>
    <t>6V 18W, single face, red LED, wall mount, 2x7.2W</t>
  </si>
  <si>
    <t>WLX-E-6-18-LR1-C-2LR7.2W</t>
  </si>
  <si>
    <t>6V 18W, single face, red LED, ceiling mount, 2x7.2W</t>
  </si>
  <si>
    <t>WLX-E-6-18-LR1-E-2LR7.2W</t>
  </si>
  <si>
    <t>100000915-538</t>
  </si>
  <si>
    <t>6V 18W, single face, red LED, end mount, 2x7.2W</t>
  </si>
  <si>
    <t>WLX-E-6-18-LG1-W-2LR7.2W</t>
  </si>
  <si>
    <t>100000915-446</t>
  </si>
  <si>
    <t>6V 18W, single face, green LED, wall mount, 2x7.2W</t>
  </si>
  <si>
    <t>WLX-E-6-18-LG1-C-2LR7.2W</t>
  </si>
  <si>
    <t>100000915-524</t>
  </si>
  <si>
    <t>6V 18W, single face, green LED, ceiling mount, 2x7.2W</t>
  </si>
  <si>
    <t>WLX-E-6-18-LG1-E-2LR7.2W</t>
  </si>
  <si>
    <t>6V 18W, single face, green LED, end mount, 2x7.2W</t>
  </si>
  <si>
    <t>WLX-E-6-18-LG1-W-2LR9W</t>
  </si>
  <si>
    <t>100000915-405</t>
  </si>
  <si>
    <t>6V 18W, single face, green LED, wall mount, 2x9W</t>
  </si>
  <si>
    <t>WLX-E-6-18-LG1-C-2LR9W</t>
  </si>
  <si>
    <t>100000915-460</t>
  </si>
  <si>
    <t>6V 18W, single face, green LED, ceiling mount, 2x9W</t>
  </si>
  <si>
    <t>WLX-E-6-18-LR1-W-2LR9W</t>
  </si>
  <si>
    <t>100000915-197</t>
  </si>
  <si>
    <t>6V 18W, single face, red LED, ceiling mount, 2x9W</t>
  </si>
  <si>
    <t>WLX-E-6-27-LR1-W-2LR9W</t>
  </si>
  <si>
    <t>100000915-028</t>
  </si>
  <si>
    <t>6V 27W, single face, red LED, wall mount, 2x9W</t>
  </si>
  <si>
    <t>WLX-E-6-27-LR1-C-2LR9W</t>
  </si>
  <si>
    <t>100000915-003</t>
  </si>
  <si>
    <t>6V 27W, single face, red LED, ceiling mount, 2x9W</t>
  </si>
  <si>
    <t>WLX-E-6-27-LR1-E-2LR9W</t>
  </si>
  <si>
    <t>100000915-019</t>
  </si>
  <si>
    <t>6V 27W, single face, red LED, end mount, 2x9W</t>
  </si>
  <si>
    <t>WLX-E-6-27-LG1-W-2LR9W</t>
  </si>
  <si>
    <t>100000915-002</t>
  </si>
  <si>
    <t>6V 27W, single face, green LED, wall mount, 2x9W</t>
  </si>
  <si>
    <t>WLX-E-6-27-LG1-C-2LR9W</t>
  </si>
  <si>
    <t>100000915-245</t>
  </si>
  <si>
    <t>6V 27W, single face, green LED, ceiling mount, 2x9W</t>
  </si>
  <si>
    <t>WLX-E-6-27-LG1-E-2LR9W</t>
  </si>
  <si>
    <t>100000915-089</t>
  </si>
  <si>
    <t>6V 27W, single face, green LED, end mount, 2x9W</t>
  </si>
  <si>
    <t>WLX-E-6-36-LR1-W-2LR9W</t>
  </si>
  <si>
    <t>100000915-004</t>
  </si>
  <si>
    <t>6V 36W, single face, red LED, wall mount, 2x9W</t>
  </si>
  <si>
    <t>WLX-E-6-36-LR1-C-2LR9W</t>
  </si>
  <si>
    <t>100000915-183</t>
  </si>
  <si>
    <t>6V 36W, single face, red LED, ceiling mount, 2x9W</t>
  </si>
  <si>
    <t>WLX-E-6-36-LR1-E-2LR9W</t>
  </si>
  <si>
    <t>6V 36W, single face, red LED, end mount, 2x9W</t>
  </si>
  <si>
    <t>WLX-E-6-36-LG1-W-2LR9W</t>
  </si>
  <si>
    <t>100000915-006</t>
  </si>
  <si>
    <t>6V 36W, single face, green LED, wall mount, 2x9W</t>
  </si>
  <si>
    <t>WLX-E-6-36-LG1-C-2LR9W</t>
  </si>
  <si>
    <t>100000915-130</t>
  </si>
  <si>
    <t>6V 36W, single face, green LED, ceiling mount, 2x9W</t>
  </si>
  <si>
    <t>WLX-E-6-36-LG1-E-2LR9W</t>
  </si>
  <si>
    <t>6V 36W, single face, green LED, end mount, 2x9W</t>
  </si>
  <si>
    <t>WLX-E-6-60-LR1-W-2LR9W</t>
  </si>
  <si>
    <t>100000915-330</t>
  </si>
  <si>
    <t>6V 60W, single face, red LED, wall mount, 2x9W</t>
  </si>
  <si>
    <t>WLX-E-6-60-LR1-C-2LR9W</t>
  </si>
  <si>
    <t>100000915-121</t>
  </si>
  <si>
    <t>6V 60W, single face, red LED, ceiling mount, 2x9W</t>
  </si>
  <si>
    <t>WLX-E-6-60-LR1-E-2LR9W</t>
  </si>
  <si>
    <t>6V 60W, single face, red LED, end mount, 2x9W</t>
  </si>
  <si>
    <t>WLX-E-6-60-LG1-W-2LR9W</t>
  </si>
  <si>
    <t>100000915-110</t>
  </si>
  <si>
    <t>6V 60W, single face, green LED, wall mount, 2x9W</t>
  </si>
  <si>
    <t>WLX-E-6-60-LG1-C-2LR9W</t>
  </si>
  <si>
    <t>6V 60W, single face, green LED, ceiling mount, 2x9W</t>
  </si>
  <si>
    <t>WLX-E-6-60-LG1-E-2LR9W</t>
  </si>
  <si>
    <t>6V 60W, single face, green LED, end mount, 2x9W</t>
  </si>
  <si>
    <t>SINGLE FACE / 12V</t>
  </si>
  <si>
    <t>WLX-E-12-27-LR1-W-2LR9W</t>
  </si>
  <si>
    <t>100000915-496</t>
  </si>
  <si>
    <t>12V 27W, single face, red LED, wall mount, 2x9W</t>
  </si>
  <si>
    <t>WLX-E-12-27-LR1-C-2LR9W</t>
  </si>
  <si>
    <t>12V 27W, single face, red LED, ceiling mount, 2x9W</t>
  </si>
  <si>
    <t>WLX-E-12-27-LR1-E-2LR9W</t>
  </si>
  <si>
    <t>12V 27W, single face, red LED, end mount, 2x9W</t>
  </si>
  <si>
    <t>WLX-E-12-27-LG1-W-2LR9W</t>
  </si>
  <si>
    <t>100000915-493</t>
  </si>
  <si>
    <t>12V 27W, single face, green LED, wall mount, 2x9W</t>
  </si>
  <si>
    <t>WLX-E-12-27-LG1-C-2LR9W</t>
  </si>
  <si>
    <t>12V 27W, single face, green LED, ceiling mount, 2x9W</t>
  </si>
  <si>
    <t>WLX-E-12-27-LG1-E-2LR9W</t>
  </si>
  <si>
    <t>12V 27W, single face, green LED, end mount, 2x9W</t>
  </si>
  <si>
    <t>WLX-E-12-36-LR1-W-2LR9W</t>
  </si>
  <si>
    <t>100000915-454</t>
  </si>
  <si>
    <t>12V 36W, single face, red LED, wall mount, 2x9W</t>
  </si>
  <si>
    <t>WLX-E-12-36-LR1-C-2LR9W</t>
  </si>
  <si>
    <t>100000915-550</t>
  </si>
  <si>
    <t>12V 36W, single face, red LED, ceiling mount, 2x9W</t>
  </si>
  <si>
    <t>WLX-E-12-36-LR1-E-2LR9W</t>
  </si>
  <si>
    <t>12V 36W, single face, red LED, end mount, 2x9W</t>
  </si>
  <si>
    <t>WLX-E-12-36-LG1-W-2LR9W</t>
  </si>
  <si>
    <t>100000915-516</t>
  </si>
  <si>
    <t>12V 36W, single face, green LED, wall mount, 2x9W</t>
  </si>
  <si>
    <t>WLX-E-12-36-LG1-C-2LR9W</t>
  </si>
  <si>
    <t>12V 36W, single face, green LED, ceiling mount, 2x9W</t>
  </si>
  <si>
    <t>WLX-E-12-36-LG1-E-2LR9W</t>
  </si>
  <si>
    <t>12V 36W, single face, green LED, end mount, 2x9W</t>
  </si>
  <si>
    <t>WLX-E-12-60-LR1-W-2LR9W</t>
  </si>
  <si>
    <t>12V 60W, single face, red LED, wall mount, 2x9W</t>
  </si>
  <si>
    <t>WLX-E-12-60-LR1-C-2LR9W</t>
  </si>
  <si>
    <t>12V 60W, single face, red LED, ceiling mount, 2x9W</t>
  </si>
  <si>
    <t>WLX-E-12-60-LR1-E-2LR9W</t>
  </si>
  <si>
    <t>12V 60W, single face, red LED, end mount, 2x9W</t>
  </si>
  <si>
    <t>WLX-E-12-60-LG1-W-2LR9W</t>
  </si>
  <si>
    <t>12V 60W, single face, green LED, wall mount, 2x9W</t>
  </si>
  <si>
    <t>WLX-E-12-60-LG1-C-2LR9W</t>
  </si>
  <si>
    <t>12V 60W, single face, green LED, ceiling mount, 2x9W</t>
  </si>
  <si>
    <t>WLX-E-12-60-LG1-E-2LR9W</t>
  </si>
  <si>
    <t>100000915-575</t>
  </si>
  <si>
    <t>12V 60W, single face, green LED, end mount, 2x9W</t>
  </si>
  <si>
    <t>WLX-E-12-72-LR1-W-2LR9W</t>
  </si>
  <si>
    <t>12V 72W, single face, red LED, wall mount, 2x9W</t>
  </si>
  <si>
    <t>WLX-E-12-72-LR1-C-2LR9W</t>
  </si>
  <si>
    <t>12V 72W, single face, red LED, ceiling mount, 2x9W</t>
  </si>
  <si>
    <t>WLX-E-12-72-LR1-E-2LR9W</t>
  </si>
  <si>
    <t>12V 72W, single face, red LED, end mount, 2x9W</t>
  </si>
  <si>
    <t>WLX-E-12-72-LG1-W-2LR9W</t>
  </si>
  <si>
    <t>12V 72W, single face, green LED, wall mount, 2x9W</t>
  </si>
  <si>
    <t>WLX-E-12-72-LG1-C-2LR9W</t>
  </si>
  <si>
    <t>12V 72W, single face, green LED, ceiling mount, 2x9W</t>
  </si>
  <si>
    <t>WLX-E-12-72-LG1-E-2LR9W</t>
  </si>
  <si>
    <t>12V 72W, single face, green LED, end mount, 2x9W</t>
  </si>
  <si>
    <t>DOUBLE FACE / 6V</t>
  </si>
  <si>
    <t>WLX-E-6-18-LR2-W-2LR7.2W</t>
  </si>
  <si>
    <t>6V 18W, double face, red LED, wall mount, 2x7.2W</t>
  </si>
  <si>
    <t>WLX-E-6-18-LR2-C-2LR7.2W</t>
  </si>
  <si>
    <t>100000915-420</t>
  </si>
  <si>
    <t>6V 18W, double face, red LED, ceiling mount, 2x7.2W</t>
  </si>
  <si>
    <t>WLX-E-6-18-LR2-E-2LR7.2W</t>
  </si>
  <si>
    <t>6V 18W, double face, red LED, end mount, 2x7.2W</t>
  </si>
  <si>
    <t>WLX-E-6-18-LG2-W-2LR7.2W</t>
  </si>
  <si>
    <t>6V 18W, double face, green LED, wall mount, 2x7.2W</t>
  </si>
  <si>
    <t>WLX-E-6-18-LG2-C-2LR7.2W</t>
  </si>
  <si>
    <t>6V 18W, double face, green LED, ceiling mount, 2x7.2W</t>
  </si>
  <si>
    <t>WLX-E-6-18-LG2-E-2LR7.2W</t>
  </si>
  <si>
    <t>6V 18W, double face, green LED, end mount, 2x7.2W</t>
  </si>
  <si>
    <t>WLX-E-6-18-LG2-E-2LR9W</t>
  </si>
  <si>
    <t>100000915-394</t>
  </si>
  <si>
    <t>6V 18W, double face, green LED, end mount, 2x9W</t>
  </si>
  <si>
    <t>WLX-E-6-18-LR2-C-2LR9W</t>
  </si>
  <si>
    <t>100000915-503</t>
  </si>
  <si>
    <t>6V 18W, double face, red LED, ceiling mount, 2x9W</t>
  </si>
  <si>
    <t>WLX-E-6-18-LR2-E-2LR9W</t>
  </si>
  <si>
    <t>100000915-395</t>
  </si>
  <si>
    <t>6V 18W, double face, red LED, end mount, 2x9W</t>
  </si>
  <si>
    <t>WLX-E-6-27-LR2-W-2LR9W</t>
  </si>
  <si>
    <t>6V 27W, double face, red LED, wall mount, 2x9W</t>
  </si>
  <si>
    <t>WLX-E-6-27-LR2-C-2LR9W</t>
  </si>
  <si>
    <t>100000915-243</t>
  </si>
  <si>
    <t>6V 27W, double face, red LED, ceiling mount, 2x9W</t>
  </si>
  <si>
    <t>WLX-E-6-27-LR2-E-2LR9W</t>
  </si>
  <si>
    <t>6V 27W, double face, red LED, end mount, 2x9W</t>
  </si>
  <si>
    <t>WLX-E-6-27-LG2-W-2LR9W</t>
  </si>
  <si>
    <t>6V 27W, double face, green LED, wall mount, 2x9W</t>
  </si>
  <si>
    <t>WLX-E-6-27-LG2-C-2LR9W</t>
  </si>
  <si>
    <t>100000915-410</t>
  </si>
  <si>
    <t>6V 27W, double face,green LED, ceiling mount, 2x9W</t>
  </si>
  <si>
    <t>WLX-E-6-27-LG2-E-2LR9W</t>
  </si>
  <si>
    <t>6V 27W, double face, green LED, end mount, 2x9W</t>
  </si>
  <si>
    <t>100000915-312</t>
  </si>
  <si>
    <t>6V 27W, double face, green LED, ceiling mount, 2x9W</t>
  </si>
  <si>
    <t>100000915-010</t>
  </si>
  <si>
    <t>100000915-042</t>
  </si>
  <si>
    <t>100000915-186</t>
  </si>
  <si>
    <t>WLX-E-6-36-LG2-W-2LR9W</t>
  </si>
  <si>
    <t>6V 36W, double face, green LED, wall mount, 2x9W</t>
  </si>
  <si>
    <t>WLX-E-6-36-LG2-C-2LR9W</t>
  </si>
  <si>
    <t>100000915-404</t>
  </si>
  <si>
    <t>6V 36W, double face, green LED, ceiling mount, 2x9W</t>
  </si>
  <si>
    <t>WLX-E-6-36-LG2-E-2LR9W</t>
  </si>
  <si>
    <t>6V 36W, double face, green LED, end mount, 2x9W</t>
  </si>
  <si>
    <t>WLX-E-6-36-LR2-C-2LR9W</t>
  </si>
  <si>
    <t>100000915-474</t>
  </si>
  <si>
    <t>6V 36W, double face, red LED, ceiling mount, 2x9W</t>
  </si>
  <si>
    <t>WLX-E-6-36-LR2-E-2LR9W</t>
  </si>
  <si>
    <t>100000915-118</t>
  </si>
  <si>
    <t>6V 36W, double face, red LED, end mount, 2x9W</t>
  </si>
  <si>
    <t>DOUBLE FACE / 12V</t>
  </si>
  <si>
    <t>WLX-E-12-27-LR2-W-2LR9W</t>
  </si>
  <si>
    <t>12V 27W, double face, red LED, wall mount, 2x9W</t>
  </si>
  <si>
    <t>WLX-E-12-27-LR2-C-2LR9W</t>
  </si>
  <si>
    <t>12V 27W, double face, red LED, ceiling mount, 2x9W</t>
  </si>
  <si>
    <t>WLX-E-12-27-LR2-E-2LR9W</t>
  </si>
  <si>
    <t>12V 27W, double face, red LED, end mount, 2x9W</t>
  </si>
  <si>
    <t>WLX-E-12-27-LG2-W-2LR9W</t>
  </si>
  <si>
    <t>12V 27W, double face, green LED, wall mount, 2x9W</t>
  </si>
  <si>
    <t>WLX-E-12-27-LG2-C-2LR9W</t>
  </si>
  <si>
    <t>12V 27W, double face, green LED, ceiling mount, 2x9W</t>
  </si>
  <si>
    <t>WLX-E-12-27-LG2-E-2LR9W</t>
  </si>
  <si>
    <t>12V 27W, double face, green LED, end mount, 2x9W</t>
  </si>
  <si>
    <t>WLX-E-12-72-LR2-W-2LR9W</t>
  </si>
  <si>
    <t>12V 72W, double face, red LED, wall mount, 2x9W</t>
  </si>
  <si>
    <t>WLX-E-12-72-LR2-C-2LR9W</t>
  </si>
  <si>
    <t>12V 72W, double face, red LED, ceiling mount, 2x9W</t>
  </si>
  <si>
    <t>WLX-E-12-72-LR2-E-2LR9W</t>
  </si>
  <si>
    <t>12V 72W, double face, red LED, end mount, 2x9W</t>
  </si>
  <si>
    <t>WLX-E-12-72-LG2-W-2LR9W</t>
  </si>
  <si>
    <t>12V 72W, double face, green LED, wall mount, 2x9W</t>
  </si>
  <si>
    <t>WLX-E-12-72-LG2-C-2LR9W</t>
  </si>
  <si>
    <t>12V 72W, double face, green LED, ceiling mount, 2x9W</t>
  </si>
  <si>
    <t>WLX-E-12-72-LG2-E-2LR9W</t>
  </si>
  <si>
    <t>12V 72W, double face, green LED, end mount, 2x9W</t>
  </si>
  <si>
    <t>WLX-E-6-22-LR1-W-2LR9W-NC</t>
  </si>
  <si>
    <t>100000915-517</t>
  </si>
  <si>
    <t>Ni-Cd, 6V 22W, single face, red LED, wall mount, 2x9W</t>
  </si>
  <si>
    <t>WLX-E-6-22-LG1-W-2LR9W-NC</t>
  </si>
  <si>
    <t>100000915-596</t>
  </si>
  <si>
    <t>Ni-Cd, 6V 22W, single face, green LED, wall mount, 2x9W</t>
  </si>
  <si>
    <t>WLX-E-6-42-LR1-W-2LR9W-NC</t>
  </si>
  <si>
    <t>100000915-334</t>
  </si>
  <si>
    <t>Ni-Cd, 6V 42W, single face, red LED, wall mount, 2x9W</t>
  </si>
  <si>
    <t>WLX-E-6-42-LR1-C-2LR9W-NC</t>
  </si>
  <si>
    <t>100000915-369</t>
  </si>
  <si>
    <t>Ni-Cd, 6V 42W, single face, red LED, ceiling mount, 2x9W</t>
  </si>
  <si>
    <t>WLX-E-6-42-LG1-W-2LR9W-NC</t>
  </si>
  <si>
    <t>100000915-506</t>
  </si>
  <si>
    <t>Ni-Cd, 6V 42W, single face, green LED, wall mount, 2x9W</t>
  </si>
  <si>
    <t>WLX-E-6-42-LG1-C-2LR9W-NC</t>
  </si>
  <si>
    <t>Ni-Cd, 6V 42W, single face, green LED, ceiling mount, 2x9W</t>
  </si>
  <si>
    <t>WLX-E-6-54-LR1-W-2LR7.2W-NC</t>
  </si>
  <si>
    <t>100000915-263</t>
  </si>
  <si>
    <t>Ni-Cd, 6V 54W, single face, red LED, ceiling mount, 2x7.2W</t>
  </si>
  <si>
    <t>WLX-E-6-54-LR1-W-2LR9W-NC</t>
  </si>
  <si>
    <t>100000915-500</t>
  </si>
  <si>
    <t>Ni-Cd, 6V 54W, single face, red LED, wall mount, 2x9W</t>
  </si>
  <si>
    <t>WLX-E-6-54-LG1-W-2LR9W-NC</t>
  </si>
  <si>
    <t>Ni-Cd, 6V 54W, single face, green LED, wall mount, 2x9W</t>
  </si>
  <si>
    <t>WLX-E-6-90-LR1-W-2LR9W-NC</t>
  </si>
  <si>
    <t>Ni-Cd, 6V 90W, single face, red LED, wall mount, 2x9W</t>
  </si>
  <si>
    <t>WLX-E-6-90-LR1-C-2LR9W-NC</t>
  </si>
  <si>
    <t>Ni-Cd, 6V 90W, single face, red LED, ceiling mount, 2x9W</t>
  </si>
  <si>
    <t>WLX-E-6-90-LG1-W-2LR9W-NC</t>
  </si>
  <si>
    <t>Ni-Cd, 6V 90W, single face, green LED, wall mount, 2x9W</t>
  </si>
  <si>
    <t>WLX-E-6-90-LG1-C-2LR9W-NC</t>
  </si>
  <si>
    <t>Ni-Cd, 6V 90W, single face, green LED, ceiling mount, 2x9W</t>
  </si>
  <si>
    <t>WLX-E-12-42-LR1-W-2LR9W-NC</t>
  </si>
  <si>
    <t>100000915-339</t>
  </si>
  <si>
    <t>Ni-Cd, 12V 42W, single face, red LED, wall mount,  2x9W</t>
  </si>
  <si>
    <t>WLX-E-12-42-LR1-C-2LR9W-NC</t>
  </si>
  <si>
    <t>100000915-370</t>
  </si>
  <si>
    <t>Ni-Cd, 12V 42W, single face, red LED, ceiling mount,  2x9W</t>
  </si>
  <si>
    <t>WLX-E-12-42-LG1-W-2LR9W-NC</t>
  </si>
  <si>
    <t>Ni-Cd, 12V 42W, single face, green LED, wall mount, 2x9W</t>
  </si>
  <si>
    <t>WLX-E-12-42-LG1-C-2LR9W-NC</t>
  </si>
  <si>
    <t>Ni-Cd, 12V 42W, single face, green LED, ceiling mount, 2x9W</t>
  </si>
  <si>
    <t>WLX-E-12-90-LR1-C-2LR9W-NC</t>
  </si>
  <si>
    <t>100000915-540</t>
  </si>
  <si>
    <t>Ni-Cd, 12V 90W, single face, red LED, ceiling mount, 2x9W</t>
  </si>
  <si>
    <t>WLX-E-12-90-LR1-W-2LR9W-NC</t>
  </si>
  <si>
    <t>100000915-512</t>
  </si>
  <si>
    <t>Ni-Cd, 12V 90W, single face, red LED, wall mount, 2x9W</t>
  </si>
  <si>
    <t>WLX-E-12-90-LG1-C-2LR9W-NC</t>
  </si>
  <si>
    <t>Ni-Cd, 12V 90W, single face, green LED, ceiling mount, 2x9W</t>
  </si>
  <si>
    <t>WLX-E-12-90-LG1-W-2LR9W-NC</t>
  </si>
  <si>
    <t>100000915-595</t>
  </si>
  <si>
    <t>Ni-Cd, 12V 90W, single face, green LED, wall mount, 2x9W</t>
  </si>
  <si>
    <t>WLX-E-6-42-LR2-W-2LR9W-NC</t>
  </si>
  <si>
    <t>Ni-Cd, 6V 42W, double face, red LED, wall mount, 2x9W</t>
  </si>
  <si>
    <t>WLX-E-6-42-LR2-C-2LR9W-NC</t>
  </si>
  <si>
    <t>Ni-Cd, 6V 42W, double face, red LED, ceiling mount, 2x9W</t>
  </si>
  <si>
    <t>WLX-E-6-42-LR2-E-2LR9W-NC</t>
  </si>
  <si>
    <t>Ni-Cd, 6V 42W, double face, red LED, end mount, 2x9W</t>
  </si>
  <si>
    <t>WLX-E-6-42-LG2-W-2LR9W-NC</t>
  </si>
  <si>
    <t>Ni-Cd, 6V 42W, double face, green LED, wall mount, 2x9W</t>
  </si>
  <si>
    <t>WLX-E-6-42-LG2-C-2LR9W-NC</t>
  </si>
  <si>
    <t>Ni-Cd, 6V 42W, double face, green LED, ceiling mount, 2x9W</t>
  </si>
  <si>
    <t>WLX-E-6-42-LG2-E-2LR9W-NC</t>
  </si>
  <si>
    <t>Ni-Cd, 6V 42W, double face, green LED, end mount, 2x9W</t>
  </si>
  <si>
    <t>WLX-E-12-42-LR2-W-2LR9W-NC</t>
  </si>
  <si>
    <t>Ni-Cd, 12V 42W, double face, red LED, wall mount, 2x9W</t>
  </si>
  <si>
    <t>WLX-E-12-42-LR2-C-2LR9W-NC</t>
  </si>
  <si>
    <t>Ni-Cd, 12V 42W, double face, red LED, ceiling mount, 2x9W</t>
  </si>
  <si>
    <t>WLX-E-12-42-LR2-E-2LR9W-NC</t>
  </si>
  <si>
    <t>Ni-Cd, 12V 42W, double face,red LED, end mount, 2x9W</t>
  </si>
  <si>
    <t>WLX-E-12-42-LG2-W-2LR9W-NC</t>
  </si>
  <si>
    <t>Ni-Cd, 12V 42W, double face, green LED, wall mount, 2x9W</t>
  </si>
  <si>
    <t>WLX-E-12-42-LG2-C-2LR9W-NC</t>
  </si>
  <si>
    <t>100000915-357</t>
  </si>
  <si>
    <t>Ni-Cd, 12V 42W, double face, green LED, ceiling mount, 2x9W</t>
  </si>
  <si>
    <t>WLX-E-12-42-LG2-E-2LR9W-NC</t>
  </si>
  <si>
    <t>Ni-Cd, 12V 42W, double face, green LED, end mount, 2x9W</t>
  </si>
  <si>
    <t>FP</t>
  </si>
  <si>
    <t>food prep lens</t>
  </si>
  <si>
    <t xml:space="preserve">internal heater (specify voltage) </t>
  </si>
  <si>
    <t>infrared testing  / ONLY IF ORDERED WITH NO HEADS</t>
  </si>
  <si>
    <r>
      <rPr>
        <sz val="8"/>
        <color rgb="FF000000"/>
        <rFont val="Arial"/>
      </rPr>
      <t>wireguard, 9"D X 20"L X 19"W, white (</t>
    </r>
    <r>
      <rPr>
        <sz val="8"/>
        <color rgb="FFFF0000"/>
        <rFont val="Arial"/>
      </rPr>
      <t>WLX COMBO top mount</t>
    </r>
    <r>
      <rPr>
        <sz val="8"/>
        <color rgb="FF000000"/>
        <rFont val="Arial"/>
      </rPr>
      <t>)</t>
    </r>
  </si>
  <si>
    <t>* Contact factory for all other voltage/ capacity models</t>
  </si>
  <si>
    <t>updated 7-30-23</t>
  </si>
  <si>
    <t>XCLED-R-U-W</t>
  </si>
  <si>
    <t>100.100.760</t>
  </si>
  <si>
    <t>Combo, red LED, universal face, 2x1W side mount heads, white housing, 120/277V</t>
  </si>
  <si>
    <t>XCLED-R-U-B</t>
  </si>
  <si>
    <t>100.100.900</t>
  </si>
  <si>
    <t>Combo, red LED, universal face, 2x1W side mount heads, black housing, 120/277V</t>
  </si>
  <si>
    <t>XCLED-G-U-W</t>
  </si>
  <si>
    <t>100.100.899</t>
  </si>
  <si>
    <t>Combo, green LED, universal face, 2x1W side mount heads, white housing, 120/277V</t>
  </si>
  <si>
    <t>XCLED-G-U-B</t>
  </si>
  <si>
    <t>100.100.901</t>
  </si>
  <si>
    <t>Combo, green LED, universal face, 2x1W side mount heads, black housing, 120/277V</t>
  </si>
  <si>
    <t>HL</t>
  </si>
  <si>
    <t>high lumen (1.5W per head)</t>
  </si>
  <si>
    <t>NH</t>
  </si>
  <si>
    <t>no heads</t>
  </si>
  <si>
    <t>remote capable (up to 3W)</t>
  </si>
  <si>
    <t>3.6V 2W, Ni-Cd, 8 x 0.125W</t>
  </si>
  <si>
    <t>CEC</t>
  </si>
  <si>
    <t>Title 20 compliant (not available with AT or SPV options)</t>
  </si>
  <si>
    <t>high output LED</t>
  </si>
  <si>
    <t>multi-voltage 208/220/240 50/60Hz</t>
  </si>
  <si>
    <t>2x1W LED heads, thermoplastic, white finish, 120/277V, surface mount, remote capable 3W</t>
  </si>
  <si>
    <t>XMR-S1</t>
  </si>
  <si>
    <t>Emergency unit, 6V 14W, sealed lead calcium, 2 x 7W MR16</t>
  </si>
  <si>
    <t>high output LED lamps (5W per lamp)</t>
  </si>
  <si>
    <t>3.6W LED lamps</t>
  </si>
  <si>
    <t>XMR WL</t>
  </si>
  <si>
    <r>
      <rPr>
        <b/>
        <sz val="10"/>
        <color rgb="FF000000"/>
        <rFont val="Arial"/>
      </rPr>
      <t xml:space="preserve">Description </t>
    </r>
    <r>
      <rPr>
        <sz val="12"/>
        <color rgb="FF000000"/>
        <rFont val="Calibri"/>
      </rPr>
      <t>(indoor / wet)</t>
    </r>
  </si>
  <si>
    <t>XMR-S1WL</t>
  </si>
  <si>
    <t>Emergency unit, 6V 14W, sealed lead calcium, 2 x 7W MR16, wet location</t>
  </si>
  <si>
    <t>internal heater (down to -25C)</t>
  </si>
  <si>
    <t>ACCESSORIES</t>
  </si>
  <si>
    <t>Link to Emergency Drivers</t>
  </si>
  <si>
    <t>Link to Lamps</t>
  </si>
  <si>
    <t>Link to Wire Guards</t>
  </si>
  <si>
    <t>BACKBOXES</t>
  </si>
  <si>
    <t>OL2-PLUS-BB</t>
  </si>
  <si>
    <t>recessed backbox</t>
  </si>
  <si>
    <t>BATTERIES</t>
  </si>
  <si>
    <t>Type</t>
  </si>
  <si>
    <t>Voltage / Wattage</t>
  </si>
  <si>
    <t># of Batteries</t>
  </si>
  <si>
    <t>Lead Acid</t>
  </si>
  <si>
    <t>6V / 18W / 6v 7.2Ah</t>
  </si>
  <si>
    <t>NiCad</t>
  </si>
  <si>
    <t>6V / 22W / 6v 7Ah</t>
  </si>
  <si>
    <t>6V / 27W / 6v 12Ah</t>
  </si>
  <si>
    <t>6V / 36W / 6v 7.2Ah</t>
  </si>
  <si>
    <t>12V / 36W / 12v 7.2Ah</t>
  </si>
  <si>
    <t>6V / 42W / 6v 7Ah</t>
  </si>
  <si>
    <t>12V / 42W / 6v 7Ah</t>
  </si>
  <si>
    <t>6V / 54W / 6v 7Ah</t>
  </si>
  <si>
    <t>6V / 60W / 6v 12Ah</t>
  </si>
  <si>
    <t>12V / 60W / 6v 12Ah</t>
  </si>
  <si>
    <t>6V / 72W / 6v 7.2Ah</t>
  </si>
  <si>
    <t>12V / 72W / 12v 7.2Ah</t>
  </si>
  <si>
    <t>6V / 90W / 6v 7Ah</t>
  </si>
  <si>
    <t>12V / 90W / 6v 7Ah</t>
  </si>
  <si>
    <t>6V / 100W / 6v 36Ah</t>
  </si>
  <si>
    <t>24V / 100W / 6v 7Ah</t>
  </si>
  <si>
    <t>6V / 120W / 6v 12Ah</t>
  </si>
  <si>
    <t>12V / 120W / 6v 12Ah</t>
  </si>
  <si>
    <t>12V / 130W / 6v 7Ah</t>
  </si>
  <si>
    <t>12V / 140W / 6v 12Ah</t>
  </si>
  <si>
    <t>12V / 160W / 12v 7.2Ah</t>
  </si>
  <si>
    <t>12V / 180W / 12v 32Ah</t>
  </si>
  <si>
    <t>6V / 200W / 6v 36Ah</t>
  </si>
  <si>
    <t xml:space="preserve">12V / 200W / 6v 7Ah </t>
  </si>
  <si>
    <t>24V / 200W / 6v 7Ah</t>
  </si>
  <si>
    <t>24V / 280W / 6v 12Ah</t>
  </si>
  <si>
    <t>12V / 360W / 12v 32Ah</t>
  </si>
  <si>
    <t>24V / 360W / 12v 32Ah</t>
  </si>
  <si>
    <t>6V / 12W / 6v 5Ah</t>
  </si>
  <si>
    <t>12V / 27W / 6v 5Ah</t>
  </si>
  <si>
    <t xml:space="preserve">6V / 72W / 6v 7.2Ah </t>
  </si>
  <si>
    <t>HDT</t>
  </si>
  <si>
    <t>6V / 54W /6v 7Ah</t>
  </si>
  <si>
    <t>12V / 200W / 6v 7Ah</t>
  </si>
  <si>
    <t>LDT</t>
  </si>
  <si>
    <t>6V / 90W 6v 7Ah</t>
  </si>
  <si>
    <t>6V / 18W / 6v 7Ah</t>
  </si>
  <si>
    <t xml:space="preserve">12V / 27W / 6v 5Ah </t>
  </si>
  <si>
    <t>STX-C</t>
  </si>
  <si>
    <t>LUCE LED EMERGENCY DRIVERS</t>
  </si>
  <si>
    <t>LL</t>
  </si>
  <si>
    <r>
      <t xml:space="preserve">Description </t>
    </r>
    <r>
      <rPr>
        <sz val="12"/>
        <color theme="1"/>
        <rFont val="Calibri"/>
        <family val="2"/>
        <scheme val="minor"/>
      </rPr>
      <t>(Title 20)</t>
    </r>
  </si>
  <si>
    <t>LL48</t>
  </si>
  <si>
    <t>4W, 6W or 8W adjustable EM driver, field installable,120-277V</t>
  </si>
  <si>
    <t>LL815</t>
  </si>
  <si>
    <t>8W, 12W or 15W adjustable EM driver, field installable,120-277V</t>
  </si>
  <si>
    <t>LL1020</t>
  </si>
  <si>
    <t>10W, 15W or 20W adjustable EM driver, field installable,120-277V</t>
  </si>
  <si>
    <t>LLCP</t>
  </si>
  <si>
    <t>LLCP5T20</t>
  </si>
  <si>
    <t>Emergency driver, constant power, 20-50VDC, 100-250mA DC, 5W output, Title 20</t>
  </si>
  <si>
    <t>LLCP10T20</t>
  </si>
  <si>
    <t>Emergency driver, constant power, 20-50VDC, 214-535mA DC, 10.7W output, Title 20</t>
  </si>
  <si>
    <t>LLCP13T20</t>
  </si>
  <si>
    <t>Emergency driver, constant power, 20-50VDC, 685-274mA DC, 13.7W output, Title 20</t>
  </si>
  <si>
    <t>LLCP5T20C</t>
  </si>
  <si>
    <t>Emergency driver, constant power, 20-50VDC, 100-250mA DC, 5W output, Title 20, 2ft flex cords on each end</t>
  </si>
  <si>
    <t>LLCP10T20C</t>
  </si>
  <si>
    <t>Emergency driver, constant power, 20-50VDC, 214-535mA DC, 10.7W output, Title 20, 2ft flex cords on each end</t>
  </si>
  <si>
    <t>LLCP13T20C</t>
  </si>
  <si>
    <t>Emergency driver, constant power, 20-50VDC, 685-274mA DC, 13.7W output, Title 20, 2ft flex cords on each end</t>
  </si>
  <si>
    <t>LL-CP</t>
  </si>
  <si>
    <t>LL-CP8-T20</t>
  </si>
  <si>
    <t>800 lumens, constant power, 20 - 50VDC, 100 - 250mADC, 5W output, Title20</t>
  </si>
  <si>
    <t>LL-CP12-T20</t>
  </si>
  <si>
    <t>1200 lumens, constant power, 20 - 50VDC, 156 - 250mADC, 7.8W output, Title20</t>
  </si>
  <si>
    <t>LL-CP16-T20</t>
  </si>
  <si>
    <t>1600 lumens, constant power, 20 - 50VDC, 214 - 250mADC, 10.7W output, Title20</t>
  </si>
  <si>
    <t>LL-CP20-T20</t>
  </si>
  <si>
    <t>2000 lumens, constant power, 20 - 50VDC, 274 - 250mADC, 13.7W output, Title20</t>
  </si>
  <si>
    <t>LL-CP24-T20</t>
  </si>
  <si>
    <t>2400 lumens, constant power, 20 - 50VDC, 340 - 250mADC, 17W output, Title20</t>
  </si>
  <si>
    <t>LAMPS</t>
  </si>
  <si>
    <t>6V Lamps</t>
  </si>
  <si>
    <t>LP-103</t>
  </si>
  <si>
    <t>6V 7.2W (wedge base)</t>
  </si>
  <si>
    <t>LP-104</t>
  </si>
  <si>
    <t>6V 9W (wedge base)</t>
  </si>
  <si>
    <t>LP-105</t>
  </si>
  <si>
    <t>6V 12W (wedge base)</t>
  </si>
  <si>
    <t>discontinued</t>
  </si>
  <si>
    <t>LP-301</t>
  </si>
  <si>
    <t>6V 6WH (bi-pin halogen)</t>
  </si>
  <si>
    <t>LP-303</t>
  </si>
  <si>
    <t>6V 10WH (bi-pin halogen)</t>
  </si>
  <si>
    <t>LP-304</t>
  </si>
  <si>
    <t>6V 12WH (bi-pin halogen)</t>
  </si>
  <si>
    <t>LP-305</t>
  </si>
  <si>
    <t>6V 20WH (bi-pin halogen)</t>
  </si>
  <si>
    <t>LP-409</t>
  </si>
  <si>
    <t>6V 5WDCB  (dual-contact base)</t>
  </si>
  <si>
    <t>LP-403</t>
  </si>
  <si>
    <t>6V 9WDCB  (dual-contact base)</t>
  </si>
  <si>
    <t>LP-406</t>
  </si>
  <si>
    <t>6V 18WDCB  (dual-contact base)</t>
  </si>
  <si>
    <t>LP-0267</t>
  </si>
  <si>
    <t>6V 25WDCB  (dual-contact base)</t>
  </si>
  <si>
    <t>LP-70700</t>
  </si>
  <si>
    <t>6V 5WLED (MR16)</t>
  </si>
  <si>
    <t>LP-70702</t>
  </si>
  <si>
    <t>6V 7WLED (MR16)</t>
  </si>
  <si>
    <t>12V Lamps</t>
  </si>
  <si>
    <t>LP-108</t>
  </si>
  <si>
    <t>12V 9W (wedge base)</t>
  </si>
  <si>
    <t>LP-109</t>
  </si>
  <si>
    <t>12V 12W (wedge base)</t>
  </si>
  <si>
    <t>LP-110</t>
  </si>
  <si>
    <t>12V 18W (wedge base)</t>
  </si>
  <si>
    <t>LP-306</t>
  </si>
  <si>
    <t>12V 8WH (bi-pin halogen)</t>
  </si>
  <si>
    <t>LP-307</t>
  </si>
  <si>
    <t>12V 12WH (bi-pin halogen)</t>
  </si>
  <si>
    <t>LP-308</t>
  </si>
  <si>
    <t>12V 20WH (bi-pin halogen)</t>
  </si>
  <si>
    <t>LP-311</t>
  </si>
  <si>
    <t xml:space="preserve">12V 55WH (H3 halogen) </t>
  </si>
  <si>
    <t>LP-313-R25</t>
  </si>
  <si>
    <t>12V 50WMR16</t>
  </si>
  <si>
    <t>LP-350</t>
  </si>
  <si>
    <t>12V 50WH (bi-pin halogen)</t>
  </si>
  <si>
    <t>LP-355</t>
  </si>
  <si>
    <t>12V 75WH (bi-pin halogen)  To be used only with SRA heads</t>
  </si>
  <si>
    <t>LP-410</t>
  </si>
  <si>
    <t>12V 9WDCB (dual-contact base)</t>
  </si>
  <si>
    <t>LP-412</t>
  </si>
  <si>
    <t>12V 22WDCB (dual-contact base)</t>
  </si>
  <si>
    <t>LP-413</t>
  </si>
  <si>
    <t>12V 36WDCB (dual-contact base)</t>
  </si>
  <si>
    <t>LP-415</t>
  </si>
  <si>
    <t>12V 25WDCB (dual-contact base)</t>
  </si>
  <si>
    <t>LP-416</t>
  </si>
  <si>
    <t>12V 8WDCB (dual-contact base)</t>
  </si>
  <si>
    <t>LP-432</t>
  </si>
  <si>
    <t>12V 12WDCB (dual-contact base)</t>
  </si>
  <si>
    <t>LP-30370</t>
  </si>
  <si>
    <t>12V 5WH (bi-pin halogen)</t>
  </si>
  <si>
    <t>LP-70563</t>
  </si>
  <si>
    <t>12V 2W MR16LED</t>
  </si>
  <si>
    <t>LP-70429</t>
  </si>
  <si>
    <t>12V 5W MR16LED</t>
  </si>
  <si>
    <t>LP-70565</t>
  </si>
  <si>
    <t>12V 7W MR16LED</t>
  </si>
  <si>
    <t>24V Lamps</t>
  </si>
  <si>
    <t>LP-0264</t>
  </si>
  <si>
    <t>24V 50WH (bi-pin halogen)</t>
  </si>
  <si>
    <t>LP-123</t>
  </si>
  <si>
    <t>24V 9W (wedge base)</t>
  </si>
  <si>
    <t>LP-124</t>
  </si>
  <si>
    <t>24V 18W (wedge base)</t>
  </si>
  <si>
    <t>LP-310</t>
  </si>
  <si>
    <t>24V 20WH (bi-pin halogen)</t>
  </si>
  <si>
    <t>LP-323</t>
  </si>
  <si>
    <t>24V 12WH (bi-pin halogen)</t>
  </si>
  <si>
    <t>LP-329</t>
  </si>
  <si>
    <t>24V 10WH (bi-pin halogen)</t>
  </si>
  <si>
    <t>LP-418</t>
  </si>
  <si>
    <t>24V 9WDCB (dual-contact base)</t>
  </si>
  <si>
    <t>LP-421</t>
  </si>
  <si>
    <t>24V 70W (H3 halogen)</t>
  </si>
  <si>
    <t>LP-424</t>
  </si>
  <si>
    <t>24V 25WDCB (dual-contact base)</t>
  </si>
  <si>
    <t>24V 5W MR16LED</t>
  </si>
  <si>
    <t>24V 7W MR16LED</t>
  </si>
  <si>
    <t>Misc. Lamps</t>
  </si>
  <si>
    <t>LP-150</t>
  </si>
  <si>
    <t>125V 30W (DCB mini)</t>
  </si>
  <si>
    <t>LP-149</t>
  </si>
  <si>
    <t>125V 50W (DCB mini)</t>
  </si>
  <si>
    <t>Multivolt</t>
  </si>
  <si>
    <t>LP-70576</t>
  </si>
  <si>
    <t>9-32V 6W (sealed beam LED par36)</t>
  </si>
  <si>
    <t>OEM Price</t>
  </si>
  <si>
    <t>wireguard, 4.5"D X 17.5"L X 7"W, white (TEMPESTA)</t>
  </si>
  <si>
    <t>wireguard, 3"D X 16.5"L X 14"W, white (ATX, ESM-6V18-50W, FME, FME-C, FTZ-PLUS, OL2, OL2-CT, QR-PL, STX, STX-C, NYC-STX)</t>
  </si>
  <si>
    <t>wireguard, 6"D X 16.5"L X 14"W, white (CRV, ESL, NYC-EST, ESM-6V72-90W, EST, EVR, FTZ, FTZ-BU, FTZ-C, OL2, VE)</t>
  </si>
  <si>
    <t>wireguard, 9"D X 20"L X 19"W, white (ROBUSTO, WLX COMBO, VESTA375)</t>
  </si>
  <si>
    <t>wireguard, 9"D X 26"L X 19"W, white (EST-24V-360-720W, VESTA600)</t>
  </si>
  <si>
    <t>BPG WIRE GUARDS</t>
  </si>
  <si>
    <t>BPG SERIES</t>
  </si>
  <si>
    <t xml:space="preserve"> **Standard color is white **                      </t>
  </si>
  <si>
    <t>17” x 17” x 7” (Tempesta family, wall mount STX combo)</t>
  </si>
  <si>
    <t>14” x 10” x 4.5” (DECO) (Wall mount exit sign (STX, ATX, VERDE FORMA MICRA)</t>
  </si>
  <si>
    <t>14.5” x 6” x 10.5” (XMR family) (Ceiling mount exit sign (STX, ATX, VERDE FORMA, MICRA)</t>
  </si>
  <si>
    <t>BPG4</t>
  </si>
  <si>
    <t>100002500-004</t>
  </si>
  <si>
    <t>6” x 8” x6 ” (SR1 &amp; SR2 BTMR1 &amp; BTMR2)</t>
  </si>
  <si>
    <t>15.75” x 14.75” x 6.75”  (Mezzo, EST top mount ,90W, LDT and FTZ-BU)</t>
  </si>
  <si>
    <t>20” x 17” x 12”  (ESM 24V top mount, EST top mount 100W&gt;, HDT top mount (turn it), HWE and BRV)</t>
  </si>
  <si>
    <t>BPG6-GRY</t>
  </si>
  <si>
    <t>100002500-017</t>
  </si>
  <si>
    <t xml:space="preserve">20” x 17” x 9”  (grey finish) </t>
  </si>
  <si>
    <t>BPG7</t>
  </si>
  <si>
    <t>100002500-007</t>
  </si>
  <si>
    <t>28” x 21” x 10” (RBO-U and other large battery units)</t>
  </si>
  <si>
    <t>BPG8</t>
  </si>
  <si>
    <t>100002500-008</t>
  </si>
  <si>
    <t>8” x 6” x 8” (LR1, AR1)</t>
  </si>
  <si>
    <t>12” x 9” x 9”  (PEH-1, LR2, AR2)</t>
  </si>
  <si>
    <t>100002500-010</t>
  </si>
  <si>
    <t>13.5” x 12” x 16.5” (Ceiling mounted STX combo)</t>
  </si>
  <si>
    <t>BPG11</t>
  </si>
  <si>
    <t>100002500-011</t>
  </si>
  <si>
    <t>29.5” x 8.5” x 10”  (EDT top mount)</t>
  </si>
  <si>
    <t>Link to INDEX</t>
  </si>
  <si>
    <t>LUCE LED CP EMERGENCY DRIVER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</si>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</sst>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##&quot;.&quot;###&quot;.&quot;###&quot;-&quot;###"/>
    <numFmt numFmtId="166" formatCode="&quot;$&quot;#,##0.00_);\(&quot;$&quot;#,##0.00\);0.00"/>
  </numFmts>
  <fonts count="5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rgb="FF000000"/>
      <name val="Times"/>
      <family val="1"/>
    </font>
    <font>
      <sz val="8"/>
      <color rgb="FF000000"/>
      <name val="Helvetica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8"/>
      <name val="Arial"/>
      <family val="2"/>
    </font>
    <font>
      <b/>
      <sz val="18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name val="Arial"/>
      <family val="2"/>
    </font>
    <font>
      <sz val="18"/>
      <color theme="1"/>
      <name val="Calibri"/>
      <family val="2"/>
      <scheme val="minor"/>
    </font>
    <font>
      <b/>
      <sz val="24"/>
      <color theme="0"/>
      <name val="Arial"/>
      <family val="2"/>
    </font>
    <font>
      <sz val="24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sz val="8"/>
      <color rgb="FF000000"/>
      <name val="Microsoft Sans Serif"/>
      <family val="2"/>
    </font>
    <font>
      <b/>
      <sz val="12"/>
      <color theme="1" tint="0.49998474074526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Calibri"/>
      <family val="2"/>
    </font>
    <font>
      <u/>
      <sz val="8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563C1"/>
      <name val="Calibri"/>
      <family val="2"/>
      <scheme val="minor"/>
    </font>
    <font>
      <b/>
      <sz val="8"/>
      <name val="Arial"/>
    </font>
    <font>
      <sz val="8"/>
      <name val="Arial"/>
    </font>
    <font>
      <b/>
      <sz val="18"/>
      <color rgb="FF000000"/>
      <name val="Arial"/>
      <family val="2"/>
    </font>
    <font>
      <u/>
      <sz val="12"/>
      <color rgb="FF000000"/>
      <name val="Calibri"/>
      <family val="2"/>
      <scheme val="minor"/>
    </font>
    <font>
      <sz val="8"/>
      <color rgb="FF000000"/>
      <name val="Arial"/>
    </font>
    <font>
      <b/>
      <sz val="10"/>
      <color rgb="FF000000"/>
      <name val="Arial"/>
    </font>
    <font>
      <sz val="12"/>
      <color rgb="FF000000"/>
      <name val="Calibri"/>
    </font>
    <font>
      <u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8"/>
      <color rgb="FFFF0000"/>
      <name val="Arial"/>
    </font>
    <font>
      <sz val="8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F1F1F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F8F8F8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6C300"/>
        <bgColor indexed="64"/>
      </patternFill>
    </fill>
    <fill>
      <patternFill patternType="solid">
        <fgColor rgb="FFE0E0E0"/>
        <bgColor rgb="FF000000"/>
      </patternFill>
    </fill>
    <fill>
      <patternFill patternType="solid">
        <fgColor rgb="FFD9D9D9"/>
        <bgColor rgb="FF000000"/>
      </patternFill>
    </fill>
  </fills>
  <borders count="121">
    <border>
      <left/>
      <right/>
      <top/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/>
      <bottom/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theme="6" tint="-0.24994659260841701"/>
      </left>
      <right style="thin">
        <color indexed="64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indexed="64"/>
      </right>
      <top/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6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6" tint="-0.2499465926084170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indexed="64"/>
      </left>
      <right/>
      <top style="thin">
        <color theme="6" tint="-0.24994659260841701"/>
      </top>
      <bottom/>
      <diagonal/>
    </border>
    <border>
      <left/>
      <right style="thin">
        <color indexed="64"/>
      </right>
      <top style="thin">
        <color theme="6" tint="-0.24994659260841701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07070"/>
      </left>
      <right style="thin">
        <color rgb="FF707070"/>
      </right>
      <top style="thin">
        <color rgb="FF707070"/>
      </top>
      <bottom style="thin">
        <color rgb="FF707070"/>
      </bottom>
      <diagonal/>
    </border>
    <border>
      <left/>
      <right style="thin">
        <color rgb="FF707070"/>
      </right>
      <top style="thin">
        <color rgb="FF707070"/>
      </top>
      <bottom style="thin">
        <color rgb="FF707070"/>
      </bottom>
      <diagonal/>
    </border>
    <border>
      <left style="thin">
        <color rgb="FF707070"/>
      </left>
      <right style="thin">
        <color rgb="FF707070"/>
      </right>
      <top/>
      <bottom style="thin">
        <color rgb="FF707070"/>
      </bottom>
      <diagonal/>
    </border>
    <border>
      <left/>
      <right style="thin">
        <color rgb="FF707070"/>
      </right>
      <top/>
      <bottom style="thin">
        <color rgb="FF707070"/>
      </bottom>
      <diagonal/>
    </border>
    <border>
      <left style="thin">
        <color indexed="64"/>
      </left>
      <right style="thin">
        <color indexed="64"/>
      </right>
      <top/>
      <bottom style="thin">
        <color theme="6" tint="-0.2499465926084170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theme="6" tint="-0.24994659260841701"/>
      </right>
      <top style="thin">
        <color rgb="FF000000"/>
      </top>
      <bottom style="thin">
        <color rgb="FF000000"/>
      </bottom>
      <diagonal/>
    </border>
    <border>
      <left style="thin">
        <color theme="6" tint="-0.2499465926084170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6" tint="-0.24994659260841701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theme="6" tint="-0.24994659260841701"/>
      </left>
      <right style="thin">
        <color indexed="64"/>
      </right>
      <top style="thin">
        <color theme="6" tint="-0.24994659260841701"/>
      </top>
      <bottom style="thin">
        <color rgb="FF000000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rgb="FF00000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6" tint="-0.24994659260841701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6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6" tint="-0.24994659260841701"/>
      </bottom>
      <diagonal/>
    </border>
    <border>
      <left/>
      <right/>
      <top style="thin">
        <color indexed="64"/>
      </top>
      <bottom style="thin">
        <color theme="6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6" tint="-0.24994659260841701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theme="6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theme="6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7B7B7B"/>
      </bottom>
      <diagonal/>
    </border>
    <border>
      <left style="thin">
        <color indexed="64"/>
      </left>
      <right style="thin">
        <color indexed="64"/>
      </right>
      <top/>
      <bottom style="thin">
        <color rgb="FF7B7B7B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6" tint="-0.24994659260841701"/>
      </right>
      <top/>
      <bottom style="thin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indexed="64"/>
      </bottom>
      <diagonal/>
    </border>
    <border>
      <left style="thin">
        <color theme="6" tint="-0.24994659260841701"/>
      </left>
      <right/>
      <top/>
      <bottom style="thin">
        <color auto="1"/>
      </bottom>
      <diagonal/>
    </border>
    <border>
      <left style="thin">
        <color rgb="FF7B7B7B"/>
      </left>
      <right style="thin">
        <color rgb="FF7B7B7B"/>
      </right>
      <top style="thin">
        <color rgb="FF7B7B7B"/>
      </top>
      <bottom style="thin">
        <color rgb="FF7B7B7B"/>
      </bottom>
      <diagonal/>
    </border>
    <border>
      <left style="thin">
        <color rgb="FF000000"/>
      </left>
      <right style="thin">
        <color rgb="FF000000"/>
      </right>
      <top/>
      <bottom style="thin">
        <color theme="6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6" tint="-0.24994659260841701"/>
      </top>
      <bottom/>
      <diagonal/>
    </border>
    <border>
      <left style="thin">
        <color rgb="FF000000"/>
      </left>
      <right style="thin">
        <color rgb="FF000000"/>
      </right>
      <top style="thin">
        <color theme="6" tint="-0.2499465926084170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7B7B7B"/>
      </bottom>
      <diagonal/>
    </border>
    <border>
      <left style="thin">
        <color rgb="FF000000"/>
      </left>
      <right style="thin">
        <color rgb="FF000000"/>
      </right>
      <top/>
      <bottom style="thin">
        <color rgb="FF7B7B7B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6" tint="-0.24994659260841701"/>
      </left>
      <right/>
      <top style="thin">
        <color rgb="FF000000"/>
      </top>
      <bottom style="thin">
        <color theme="6" tint="-0.24994659260841701"/>
      </bottom>
      <diagonal/>
    </border>
    <border>
      <left/>
      <right/>
      <top style="thin">
        <color rgb="FF000000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rgb="FF000000"/>
      </top>
      <bottom style="thin">
        <color theme="6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rgb="FF7B7B7B"/>
      </left>
      <right style="thin">
        <color rgb="FF7B7B7B"/>
      </right>
      <top/>
      <bottom/>
      <diagonal/>
    </border>
    <border>
      <left style="thin">
        <color theme="6" tint="-0.24994659260841701"/>
      </left>
      <right style="thin">
        <color indexed="64"/>
      </right>
      <top/>
      <bottom style="thin">
        <color rgb="FF000000"/>
      </bottom>
      <diagonal/>
    </border>
    <border>
      <left style="thin">
        <color theme="6" tint="-0.24994659260841701"/>
      </left>
      <right style="thin">
        <color indexed="64"/>
      </right>
      <top style="thin">
        <color theme="6" tint="-0.24994659260841701"/>
      </top>
      <bottom/>
      <diagonal/>
    </border>
    <border>
      <left style="thin">
        <color rgb="FF7B7B7B"/>
      </left>
      <right style="thin">
        <color rgb="FF7B7B7B"/>
      </right>
      <top/>
      <bottom style="thin">
        <color rgb="FF7B7B7B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768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2" fontId="4" fillId="2" borderId="4" xfId="0" applyNumberFormat="1" applyFont="1" applyFill="1" applyBorder="1" applyAlignment="1">
      <alignment horizontal="left" vertical="top"/>
    </xf>
    <xf numFmtId="9" fontId="2" fillId="3" borderId="1" xfId="2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2" fontId="4" fillId="2" borderId="7" xfId="0" applyNumberFormat="1" applyFont="1" applyFill="1" applyBorder="1" applyAlignment="1">
      <alignment horizontal="left" vertical="top"/>
    </xf>
    <xf numFmtId="0" fontId="0" fillId="2" borderId="0" xfId="0" applyFill="1"/>
    <xf numFmtId="0" fontId="0" fillId="0" borderId="0" xfId="0" applyAlignment="1">
      <alignment vertical="top"/>
    </xf>
    <xf numFmtId="0" fontId="5" fillId="2" borderId="16" xfId="0" applyFont="1" applyFill="1" applyBorder="1" applyAlignment="1">
      <alignment vertical="center"/>
    </xf>
    <xf numFmtId="0" fontId="14" fillId="0" borderId="16" xfId="0" applyFont="1" applyBorder="1" applyAlignment="1">
      <alignment horizontal="left" vertical="center"/>
    </xf>
    <xf numFmtId="0" fontId="14" fillId="0" borderId="16" xfId="0" applyFont="1" applyBorder="1" applyAlignment="1">
      <alignment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8" fillId="13" borderId="20" xfId="0" applyFont="1" applyFill="1" applyBorder="1" applyAlignment="1">
      <alignment horizontal="left" vertical="center"/>
    </xf>
    <xf numFmtId="164" fontId="5" fillId="2" borderId="13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164" fontId="4" fillId="8" borderId="6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164" fontId="4" fillId="8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0" fontId="4" fillId="8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/>
    </xf>
    <xf numFmtId="0" fontId="21" fillId="2" borderId="0" xfId="4" applyFill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4" fillId="8" borderId="5" xfId="0" applyFont="1" applyFill="1" applyBorder="1" applyAlignment="1">
      <alignment vertical="center"/>
    </xf>
    <xf numFmtId="0" fontId="4" fillId="8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164" fontId="4" fillId="8" borderId="10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2" fontId="4" fillId="2" borderId="4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horizontal="left" vertical="center"/>
    </xf>
    <xf numFmtId="0" fontId="4" fillId="10" borderId="16" xfId="0" applyFont="1" applyFill="1" applyBorder="1" applyAlignment="1">
      <alignment vertical="center"/>
    </xf>
    <xf numFmtId="0" fontId="2" fillId="10" borderId="16" xfId="0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6" fillId="8" borderId="16" xfId="0" applyFont="1" applyFill="1" applyBorder="1" applyAlignment="1">
      <alignment vertical="center"/>
    </xf>
    <xf numFmtId="0" fontId="2" fillId="8" borderId="16" xfId="0" applyFont="1" applyFill="1" applyBorder="1" applyAlignment="1">
      <alignment horizontal="center" vertical="center"/>
    </xf>
    <xf numFmtId="164" fontId="5" fillId="2" borderId="37" xfId="0" applyNumberFormat="1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vertical="center"/>
    </xf>
    <xf numFmtId="164" fontId="4" fillId="8" borderId="37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/>
    </xf>
    <xf numFmtId="44" fontId="4" fillId="8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8" fontId="5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8" borderId="7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4" fillId="8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vertical="center"/>
    </xf>
    <xf numFmtId="0" fontId="5" fillId="2" borderId="31" xfId="0" applyFont="1" applyFill="1" applyBorder="1" applyAlignment="1">
      <alignment horizontal="center" vertical="center"/>
    </xf>
    <xf numFmtId="164" fontId="5" fillId="2" borderId="31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5" fillId="0" borderId="32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26" xfId="0" applyFill="1" applyBorder="1" applyAlignment="1">
      <alignment vertical="center"/>
    </xf>
    <xf numFmtId="2" fontId="4" fillId="2" borderId="43" xfId="0" applyNumberFormat="1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0" fillId="2" borderId="25" xfId="0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7" fontId="4" fillId="2" borderId="4" xfId="0" applyNumberFormat="1" applyFont="1" applyFill="1" applyBorder="1" applyAlignment="1">
      <alignment horizontal="left" vertical="center" wrapText="1"/>
    </xf>
    <xf numFmtId="7" fontId="4" fillId="2" borderId="4" xfId="0" applyNumberFormat="1" applyFont="1" applyFill="1" applyBorder="1" applyAlignment="1">
      <alignment horizontal="left" vertical="center"/>
    </xf>
    <xf numFmtId="8" fontId="5" fillId="2" borderId="1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 wrapText="1"/>
    </xf>
    <xf numFmtId="0" fontId="0" fillId="2" borderId="45" xfId="0" applyFill="1" applyBorder="1" applyAlignment="1">
      <alignment vertical="center"/>
    </xf>
    <xf numFmtId="0" fontId="30" fillId="5" borderId="23" xfId="0" applyFont="1" applyFill="1" applyBorder="1" applyAlignment="1">
      <alignment horizontal="left" vertical="center"/>
    </xf>
    <xf numFmtId="0" fontId="30" fillId="5" borderId="22" xfId="0" applyFont="1" applyFill="1" applyBorder="1" applyAlignment="1">
      <alignment horizontal="center" vertical="center"/>
    </xf>
    <xf numFmtId="0" fontId="0" fillId="2" borderId="44" xfId="0" applyFill="1" applyBorder="1" applyAlignment="1">
      <alignment vertical="center"/>
    </xf>
    <xf numFmtId="0" fontId="0" fillId="11" borderId="25" xfId="0" applyFill="1" applyBorder="1" applyAlignment="1">
      <alignment vertical="center"/>
    </xf>
    <xf numFmtId="0" fontId="2" fillId="2" borderId="25" xfId="0" applyFont="1" applyFill="1" applyBorder="1" applyAlignment="1">
      <alignment horizontal="left" vertical="center"/>
    </xf>
    <xf numFmtId="0" fontId="4" fillId="2" borderId="48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13" borderId="16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13" borderId="16" xfId="0" applyFont="1" applyFill="1" applyBorder="1" applyAlignment="1">
      <alignment horizontal="left" vertical="center"/>
    </xf>
    <xf numFmtId="0" fontId="8" fillId="13" borderId="16" xfId="0" applyFont="1" applyFill="1" applyBorder="1" applyAlignment="1">
      <alignment vertical="center"/>
    </xf>
    <xf numFmtId="0" fontId="5" fillId="13" borderId="16" xfId="0" applyFont="1" applyFill="1" applyBorder="1" applyAlignment="1">
      <alignment horizontal="center" vertical="center"/>
    </xf>
    <xf numFmtId="0" fontId="8" fillId="13" borderId="16" xfId="0" applyFont="1" applyFill="1" applyBorder="1" applyAlignment="1">
      <alignment vertical="center" wrapText="1"/>
    </xf>
    <xf numFmtId="0" fontId="5" fillId="13" borderId="16" xfId="0" applyFont="1" applyFill="1" applyBorder="1" applyAlignment="1">
      <alignment vertical="center"/>
    </xf>
    <xf numFmtId="0" fontId="33" fillId="0" borderId="16" xfId="0" applyFont="1" applyBorder="1" applyAlignment="1">
      <alignment horizontal="center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52" xfId="0" applyFont="1" applyFill="1" applyBorder="1" applyAlignment="1">
      <alignment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vertical="center" wrapText="1"/>
    </xf>
    <xf numFmtId="0" fontId="5" fillId="13" borderId="20" xfId="0" applyFont="1" applyFill="1" applyBorder="1" applyAlignment="1">
      <alignment vertical="center"/>
    </xf>
    <xf numFmtId="0" fontId="5" fillId="13" borderId="20" xfId="0" applyFont="1" applyFill="1" applyBorder="1" applyAlignment="1">
      <alignment horizontal="center" vertical="center"/>
    </xf>
    <xf numFmtId="0" fontId="8" fillId="13" borderId="20" xfId="0" applyFont="1" applyFill="1" applyBorder="1" applyAlignment="1">
      <alignment vertical="center" wrapText="1"/>
    </xf>
    <xf numFmtId="0" fontId="8" fillId="13" borderId="20" xfId="0" applyFont="1" applyFill="1" applyBorder="1" applyAlignment="1">
      <alignment vertical="center"/>
    </xf>
    <xf numFmtId="0" fontId="8" fillId="13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14" fillId="2" borderId="16" xfId="0" applyFont="1" applyFill="1" applyBorder="1" applyAlignment="1">
      <alignment vertical="center" wrapText="1"/>
    </xf>
    <xf numFmtId="0" fontId="14" fillId="0" borderId="16" xfId="0" applyFont="1" applyBorder="1" applyAlignment="1">
      <alignment vertical="center"/>
    </xf>
    <xf numFmtId="0" fontId="31" fillId="0" borderId="16" xfId="0" applyFont="1" applyBorder="1" applyAlignment="1">
      <alignment horizontal="center" vertical="center"/>
    </xf>
    <xf numFmtId="0" fontId="14" fillId="2" borderId="16" xfId="0" applyFon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/>
    </xf>
    <xf numFmtId="164" fontId="5" fillId="2" borderId="21" xfId="0" applyNumberFormat="1" applyFont="1" applyFill="1" applyBorder="1" applyAlignment="1">
      <alignment horizontal="center" vertical="center"/>
    </xf>
    <xf numFmtId="0" fontId="21" fillId="2" borderId="25" xfId="4" applyFill="1" applyBorder="1" applyAlignment="1">
      <alignment vertical="center"/>
    </xf>
    <xf numFmtId="0" fontId="21" fillId="2" borderId="44" xfId="4" applyFill="1" applyBorder="1" applyAlignment="1">
      <alignment vertical="center"/>
    </xf>
    <xf numFmtId="0" fontId="0" fillId="0" borderId="25" xfId="0" applyBorder="1" applyAlignment="1">
      <alignment vertical="center"/>
    </xf>
    <xf numFmtId="0" fontId="15" fillId="0" borderId="0" xfId="0" applyFont="1" applyAlignment="1">
      <alignment vertical="center"/>
    </xf>
    <xf numFmtId="0" fontId="4" fillId="8" borderId="8" xfId="0" applyFont="1" applyFill="1" applyBorder="1" applyAlignment="1">
      <alignment vertical="center"/>
    </xf>
    <xf numFmtId="0" fontId="4" fillId="8" borderId="9" xfId="0" applyFont="1" applyFill="1" applyBorder="1" applyAlignment="1">
      <alignment horizontal="center" vertical="center"/>
    </xf>
    <xf numFmtId="0" fontId="40" fillId="2" borderId="0" xfId="4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4" fillId="8" borderId="0" xfId="0" applyFont="1" applyFill="1" applyAlignment="1">
      <alignment vertical="center" wrapText="1"/>
    </xf>
    <xf numFmtId="0" fontId="4" fillId="8" borderId="11" xfId="0" applyFont="1" applyFill="1" applyBorder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/>
    </xf>
    <xf numFmtId="8" fontId="5" fillId="11" borderId="16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164" fontId="4" fillId="8" borderId="13" xfId="0" applyNumberFormat="1" applyFont="1" applyFill="1" applyBorder="1" applyAlignment="1">
      <alignment horizontal="center" vertical="center"/>
    </xf>
    <xf numFmtId="8" fontId="5" fillId="13" borderId="16" xfId="0" applyNumberFormat="1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vertical="center"/>
    </xf>
    <xf numFmtId="0" fontId="27" fillId="7" borderId="6" xfId="0" applyFont="1" applyFill="1" applyBorder="1" applyAlignment="1">
      <alignment vertical="center"/>
    </xf>
    <xf numFmtId="164" fontId="4" fillId="8" borderId="16" xfId="0" applyNumberFormat="1" applyFont="1" applyFill="1" applyBorder="1" applyAlignment="1">
      <alignment horizontal="center" vertical="center"/>
    </xf>
    <xf numFmtId="164" fontId="4" fillId="8" borderId="7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164" fontId="5" fillId="2" borderId="53" xfId="0" applyNumberFormat="1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164" fontId="14" fillId="2" borderId="53" xfId="0" applyNumberFormat="1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left" vertical="center"/>
    </xf>
    <xf numFmtId="9" fontId="15" fillId="5" borderId="16" xfId="0" applyNumberFormat="1" applyFont="1" applyFill="1" applyBorder="1" applyAlignment="1">
      <alignment vertical="center"/>
    </xf>
    <xf numFmtId="164" fontId="15" fillId="5" borderId="16" xfId="0" applyNumberFormat="1" applyFont="1" applyFill="1" applyBorder="1" applyAlignment="1">
      <alignment vertical="center"/>
    </xf>
    <xf numFmtId="164" fontId="4" fillId="8" borderId="32" xfId="0" applyNumberFormat="1" applyFont="1" applyFill="1" applyBorder="1" applyAlignment="1">
      <alignment horizontal="center" vertical="center"/>
    </xf>
    <xf numFmtId="164" fontId="4" fillId="8" borderId="2" xfId="0" applyNumberFormat="1" applyFont="1" applyFill="1" applyBorder="1" applyAlignment="1">
      <alignment horizontal="center" vertical="center"/>
    </xf>
    <xf numFmtId="0" fontId="0" fillId="11" borderId="0" xfId="0" applyFill="1"/>
    <xf numFmtId="0" fontId="15" fillId="0" borderId="0" xfId="0" applyFont="1" applyAlignment="1">
      <alignment horizontal="right" vertical="center"/>
    </xf>
    <xf numFmtId="0" fontId="5" fillId="11" borderId="0" xfId="0" applyFont="1" applyFill="1" applyAlignment="1">
      <alignment vertical="center" wrapText="1"/>
    </xf>
    <xf numFmtId="164" fontId="5" fillId="11" borderId="0" xfId="0" applyNumberFormat="1" applyFont="1" applyFill="1" applyAlignment="1">
      <alignment horizontal="center" vertical="center"/>
    </xf>
    <xf numFmtId="0" fontId="15" fillId="11" borderId="0" xfId="0" applyFont="1" applyFill="1" applyAlignment="1">
      <alignment vertical="center"/>
    </xf>
    <xf numFmtId="0" fontId="5" fillId="0" borderId="11" xfId="0" applyFont="1" applyBorder="1" applyAlignment="1">
      <alignment vertical="center" wrapText="1"/>
    </xf>
    <xf numFmtId="164" fontId="5" fillId="2" borderId="32" xfId="0" applyNumberFormat="1" applyFont="1" applyFill="1" applyBorder="1" applyAlignment="1">
      <alignment horizontal="center" vertical="center"/>
    </xf>
    <xf numFmtId="9" fontId="2" fillId="3" borderId="32" xfId="2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vertical="center" wrapText="1"/>
    </xf>
    <xf numFmtId="0" fontId="4" fillId="8" borderId="15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vertical="center" wrapText="1"/>
    </xf>
    <xf numFmtId="9" fontId="2" fillId="3" borderId="33" xfId="2" applyFont="1" applyFill="1" applyBorder="1" applyAlignment="1">
      <alignment horizontal="center" vertical="center"/>
    </xf>
    <xf numFmtId="164" fontId="5" fillId="2" borderId="59" xfId="0" applyNumberFormat="1" applyFont="1" applyFill="1" applyBorder="1" applyAlignment="1">
      <alignment horizontal="center" vertical="center"/>
    </xf>
    <xf numFmtId="0" fontId="37" fillId="15" borderId="32" xfId="0" applyFont="1" applyFill="1" applyBorder="1" applyAlignment="1">
      <alignment horizontal="center" vertical="center"/>
    </xf>
    <xf numFmtId="9" fontId="19" fillId="3" borderId="32" xfId="2" applyFont="1" applyFill="1" applyBorder="1" applyAlignment="1">
      <alignment horizontal="center" vertical="center"/>
    </xf>
    <xf numFmtId="0" fontId="5" fillId="13" borderId="55" xfId="0" applyFont="1" applyFill="1" applyBorder="1" applyAlignment="1">
      <alignment vertical="center"/>
    </xf>
    <xf numFmtId="0" fontId="5" fillId="13" borderId="56" xfId="0" applyFont="1" applyFill="1" applyBorder="1" applyAlignment="1">
      <alignment vertical="center"/>
    </xf>
    <xf numFmtId="0" fontId="5" fillId="13" borderId="56" xfId="0" applyFont="1" applyFill="1" applyBorder="1" applyAlignment="1">
      <alignment vertical="center" wrapText="1"/>
    </xf>
    <xf numFmtId="0" fontId="5" fillId="13" borderId="57" xfId="0" applyFont="1" applyFill="1" applyBorder="1" applyAlignment="1">
      <alignment vertical="center"/>
    </xf>
    <xf numFmtId="0" fontId="5" fillId="13" borderId="58" xfId="0" applyFont="1" applyFill="1" applyBorder="1" applyAlignment="1">
      <alignment vertical="center"/>
    </xf>
    <xf numFmtId="0" fontId="5" fillId="13" borderId="58" xfId="0" applyFont="1" applyFill="1" applyBorder="1" applyAlignment="1">
      <alignment vertical="center" wrapText="1"/>
    </xf>
    <xf numFmtId="8" fontId="5" fillId="11" borderId="18" xfId="0" applyNumberFormat="1" applyFont="1" applyFill="1" applyBorder="1" applyAlignment="1">
      <alignment horizontal="center" vertical="center"/>
    </xf>
    <xf numFmtId="8" fontId="5" fillId="11" borderId="20" xfId="0" applyNumberFormat="1" applyFont="1" applyFill="1" applyBorder="1" applyAlignment="1">
      <alignment horizontal="center" vertical="center"/>
    </xf>
    <xf numFmtId="9" fontId="2" fillId="3" borderId="18" xfId="2" applyFont="1" applyFill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8" fontId="5" fillId="11" borderId="32" xfId="0" applyNumberFormat="1" applyFont="1" applyFill="1" applyBorder="1" applyAlignment="1">
      <alignment horizontal="center" vertical="center"/>
    </xf>
    <xf numFmtId="8" fontId="5" fillId="13" borderId="20" xfId="0" applyNumberFormat="1" applyFont="1" applyFill="1" applyBorder="1" applyAlignment="1">
      <alignment horizontal="center" vertical="center"/>
    </xf>
    <xf numFmtId="0" fontId="21" fillId="2" borderId="26" xfId="4" applyFill="1" applyBorder="1" applyAlignment="1">
      <alignment vertical="center"/>
    </xf>
    <xf numFmtId="0" fontId="5" fillId="13" borderId="1" xfId="0" applyFont="1" applyFill="1" applyBorder="1" applyAlignment="1">
      <alignment vertical="center"/>
    </xf>
    <xf numFmtId="0" fontId="5" fillId="2" borderId="57" xfId="0" applyFont="1" applyFill="1" applyBorder="1" applyAlignment="1">
      <alignment vertical="center"/>
    </xf>
    <xf numFmtId="0" fontId="5" fillId="2" borderId="58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vertical="center" wrapText="1"/>
    </xf>
    <xf numFmtId="0" fontId="5" fillId="2" borderId="58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vertical="center"/>
    </xf>
    <xf numFmtId="0" fontId="4" fillId="8" borderId="13" xfId="0" applyFont="1" applyFill="1" applyBorder="1" applyAlignment="1">
      <alignment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3" borderId="3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164" fontId="4" fillId="10" borderId="32" xfId="1" applyNumberFormat="1" applyFont="1" applyFill="1" applyBorder="1" applyAlignment="1">
      <alignment horizontal="center" vertical="center"/>
    </xf>
    <xf numFmtId="164" fontId="5" fillId="2" borderId="61" xfId="0" applyNumberFormat="1" applyFont="1" applyFill="1" applyBorder="1" applyAlignment="1">
      <alignment horizontal="center" vertical="center"/>
    </xf>
    <xf numFmtId="164" fontId="5" fillId="2" borderId="62" xfId="0" applyNumberFormat="1" applyFont="1" applyFill="1" applyBorder="1" applyAlignment="1">
      <alignment horizontal="center" vertical="center"/>
    </xf>
    <xf numFmtId="164" fontId="5" fillId="2" borderId="63" xfId="0" applyNumberFormat="1" applyFont="1" applyFill="1" applyBorder="1" applyAlignment="1">
      <alignment horizontal="center" vertical="center"/>
    </xf>
    <xf numFmtId="164" fontId="5" fillId="2" borderId="64" xfId="0" applyNumberFormat="1" applyFont="1" applyFill="1" applyBorder="1" applyAlignment="1">
      <alignment horizontal="center" vertical="center"/>
    </xf>
    <xf numFmtId="164" fontId="5" fillId="2" borderId="29" xfId="0" applyNumberFormat="1" applyFont="1" applyFill="1" applyBorder="1" applyAlignment="1">
      <alignment horizontal="center" vertical="center"/>
    </xf>
    <xf numFmtId="8" fontId="39" fillId="0" borderId="16" xfId="0" applyNumberFormat="1" applyFont="1" applyBorder="1" applyAlignment="1">
      <alignment horizontal="center" vertical="center" wrapText="1"/>
    </xf>
    <xf numFmtId="0" fontId="5" fillId="2" borderId="46" xfId="0" applyFont="1" applyFill="1" applyBorder="1" applyAlignment="1">
      <alignment vertical="center" wrapText="1"/>
    </xf>
    <xf numFmtId="8" fontId="8" fillId="13" borderId="32" xfId="0" applyNumberFormat="1" applyFont="1" applyFill="1" applyBorder="1" applyAlignment="1">
      <alignment horizontal="center" vertical="center"/>
    </xf>
    <xf numFmtId="0" fontId="8" fillId="13" borderId="32" xfId="0" applyFont="1" applyFill="1" applyBorder="1" applyAlignment="1">
      <alignment horizontal="center" vertical="center"/>
    </xf>
    <xf numFmtId="164" fontId="4" fillId="8" borderId="14" xfId="0" applyNumberFormat="1" applyFont="1" applyFill="1" applyBorder="1" applyAlignment="1">
      <alignment horizontal="center" vertical="center"/>
    </xf>
    <xf numFmtId="8" fontId="8" fillId="13" borderId="29" xfId="0" applyNumberFormat="1" applyFont="1" applyFill="1" applyBorder="1" applyAlignment="1">
      <alignment horizontal="center" vertical="center"/>
    </xf>
    <xf numFmtId="8" fontId="8" fillId="13" borderId="31" xfId="0" applyNumberFormat="1" applyFont="1" applyFill="1" applyBorder="1" applyAlignment="1">
      <alignment horizontal="center" vertical="center"/>
    </xf>
    <xf numFmtId="0" fontId="43" fillId="3" borderId="16" xfId="0" applyFont="1" applyFill="1" applyBorder="1" applyAlignment="1">
      <alignment horizontal="center" vertical="center"/>
    </xf>
    <xf numFmtId="164" fontId="4" fillId="8" borderId="31" xfId="0" applyNumberFormat="1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horizontal="left" vertical="center"/>
    </xf>
    <xf numFmtId="0" fontId="2" fillId="3" borderId="66" xfId="0" applyFont="1" applyFill="1" applyBorder="1" applyAlignment="1">
      <alignment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vertical="center"/>
    </xf>
    <xf numFmtId="0" fontId="2" fillId="3" borderId="6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67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center" vertical="center"/>
    </xf>
    <xf numFmtId="9" fontId="2" fillId="3" borderId="31" xfId="2" applyFont="1" applyFill="1" applyBorder="1" applyAlignment="1">
      <alignment horizontal="center" vertical="center"/>
    </xf>
    <xf numFmtId="0" fontId="22" fillId="3" borderId="68" xfId="0" applyFont="1" applyFill="1" applyBorder="1" applyAlignment="1">
      <alignment vertical="center"/>
    </xf>
    <xf numFmtId="0" fontId="21" fillId="2" borderId="44" xfId="4" applyFill="1" applyBorder="1" applyAlignment="1">
      <alignment horizontal="left" vertical="center"/>
    </xf>
    <xf numFmtId="0" fontId="21" fillId="2" borderId="0" xfId="4" applyFill="1" applyBorder="1" applyAlignment="1">
      <alignment vertical="center"/>
    </xf>
    <xf numFmtId="0" fontId="5" fillId="2" borderId="69" xfId="0" applyFont="1" applyFill="1" applyBorder="1" applyAlignment="1">
      <alignment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vertical="center" wrapText="1"/>
    </xf>
    <xf numFmtId="0" fontId="21" fillId="2" borderId="60" xfId="4" applyFill="1" applyBorder="1" applyAlignment="1">
      <alignment vertical="center"/>
    </xf>
    <xf numFmtId="0" fontId="0" fillId="11" borderId="0" xfId="0" applyFill="1" applyAlignment="1">
      <alignment vertical="center"/>
    </xf>
    <xf numFmtId="0" fontId="22" fillId="3" borderId="0" xfId="0" applyFont="1" applyFill="1" applyAlignment="1">
      <alignment vertical="center"/>
    </xf>
    <xf numFmtId="0" fontId="14" fillId="0" borderId="70" xfId="0" applyFont="1" applyBorder="1" applyAlignment="1">
      <alignment horizontal="left" vertical="center"/>
    </xf>
    <xf numFmtId="0" fontId="14" fillId="0" borderId="71" xfId="0" applyFont="1" applyBorder="1" applyAlignment="1">
      <alignment vertical="center"/>
    </xf>
    <xf numFmtId="164" fontId="5" fillId="2" borderId="72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21" fillId="11" borderId="0" xfId="4" applyFill="1"/>
    <xf numFmtId="0" fontId="37" fillId="3" borderId="1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1" fillId="11" borderId="0" xfId="4" applyFill="1" applyBorder="1" applyAlignment="1">
      <alignment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8" borderId="48" xfId="0" applyFont="1" applyFill="1" applyBorder="1" applyAlignment="1">
      <alignment vertical="center"/>
    </xf>
    <xf numFmtId="164" fontId="4" fillId="8" borderId="39" xfId="0" applyNumberFormat="1" applyFont="1" applyFill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164" fontId="5" fillId="2" borderId="75" xfId="0" applyNumberFormat="1" applyFont="1" applyFill="1" applyBorder="1" applyAlignment="1">
      <alignment horizontal="center" vertical="center"/>
    </xf>
    <xf numFmtId="9" fontId="2" fillId="3" borderId="54" xfId="2" applyFont="1" applyFill="1" applyBorder="1" applyAlignment="1">
      <alignment horizontal="center" vertical="center"/>
    </xf>
    <xf numFmtId="0" fontId="21" fillId="11" borderId="60" xfId="4" applyFill="1" applyBorder="1" applyAlignment="1">
      <alignment vertical="center"/>
    </xf>
    <xf numFmtId="0" fontId="4" fillId="8" borderId="32" xfId="0" applyFont="1" applyFill="1" applyBorder="1" applyAlignment="1">
      <alignment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 wrapText="1"/>
    </xf>
    <xf numFmtId="0" fontId="4" fillId="8" borderId="32" xfId="0" applyFont="1" applyFill="1" applyBorder="1" applyAlignment="1">
      <alignment vertical="center" wrapText="1"/>
    </xf>
    <xf numFmtId="164" fontId="8" fillId="2" borderId="31" xfId="0" applyNumberFormat="1" applyFont="1" applyFill="1" applyBorder="1" applyAlignment="1">
      <alignment horizontal="center" vertical="center"/>
    </xf>
    <xf numFmtId="8" fontId="8" fillId="13" borderId="60" xfId="0" applyNumberFormat="1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left" vertical="center" wrapText="1"/>
    </xf>
    <xf numFmtId="0" fontId="0" fillId="2" borderId="69" xfId="0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4" fillId="11" borderId="30" xfId="0" applyFont="1" applyFill="1" applyBorder="1" applyAlignment="1">
      <alignment vertical="center" wrapText="1"/>
    </xf>
    <xf numFmtId="0" fontId="4" fillId="12" borderId="0" xfId="0" applyFont="1" applyFill="1" applyAlignment="1">
      <alignment vertical="center"/>
    </xf>
    <xf numFmtId="0" fontId="4" fillId="12" borderId="0" xfId="0" applyFont="1" applyFill="1" applyAlignment="1">
      <alignment horizontal="center" vertical="center" wrapText="1"/>
    </xf>
    <xf numFmtId="0" fontId="4" fillId="12" borderId="0" xfId="0" applyFont="1" applyFill="1" applyAlignment="1">
      <alignment vertical="center" wrapText="1"/>
    </xf>
    <xf numFmtId="0" fontId="19" fillId="3" borderId="32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4" fillId="3" borderId="16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 wrapText="1"/>
    </xf>
    <xf numFmtId="0" fontId="8" fillId="13" borderId="70" xfId="0" applyFont="1" applyFill="1" applyBorder="1" applyAlignment="1">
      <alignment horizontal="center" vertical="center"/>
    </xf>
    <xf numFmtId="0" fontId="14" fillId="0" borderId="76" xfId="0" applyFont="1" applyBorder="1" applyAlignment="1">
      <alignment vertical="center" wrapText="1"/>
    </xf>
    <xf numFmtId="0" fontId="21" fillId="2" borderId="0" xfId="4" applyFill="1" applyBorder="1" applyAlignment="1">
      <alignment horizontal="left" vertical="center"/>
    </xf>
    <xf numFmtId="164" fontId="5" fillId="2" borderId="50" xfId="0" applyNumberFormat="1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vertical="center"/>
    </xf>
    <xf numFmtId="0" fontId="22" fillId="3" borderId="9" xfId="0" applyFont="1" applyFill="1" applyBorder="1" applyAlignment="1">
      <alignment vertical="center" wrapText="1"/>
    </xf>
    <xf numFmtId="164" fontId="5" fillId="2" borderId="39" xfId="0" applyNumberFormat="1" applyFont="1" applyFill="1" applyBorder="1" applyAlignment="1">
      <alignment horizontal="center" vertical="center"/>
    </xf>
    <xf numFmtId="0" fontId="22" fillId="3" borderId="45" xfId="0" applyFont="1" applyFill="1" applyBorder="1" applyAlignment="1">
      <alignment vertical="center" wrapText="1"/>
    </xf>
    <xf numFmtId="0" fontId="22" fillId="3" borderId="27" xfId="0" applyFont="1" applyFill="1" applyBorder="1" applyAlignment="1">
      <alignment vertical="center" wrapText="1"/>
    </xf>
    <xf numFmtId="0" fontId="5" fillId="2" borderId="77" xfId="0" applyFont="1" applyFill="1" applyBorder="1" applyAlignment="1">
      <alignment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vertical="center" wrapText="1"/>
    </xf>
    <xf numFmtId="164" fontId="5" fillId="2" borderId="77" xfId="0" applyNumberFormat="1" applyFont="1" applyFill="1" applyBorder="1" applyAlignment="1">
      <alignment horizontal="center" vertical="center"/>
    </xf>
    <xf numFmtId="0" fontId="21" fillId="11" borderId="0" xfId="4" applyFill="1" applyBorder="1" applyAlignment="1">
      <alignment horizontal="left" vertical="center"/>
    </xf>
    <xf numFmtId="0" fontId="27" fillId="7" borderId="8" xfId="0" applyFont="1" applyFill="1" applyBorder="1" applyAlignment="1">
      <alignment vertical="center"/>
    </xf>
    <xf numFmtId="0" fontId="27" fillId="7" borderId="9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left" vertical="center" wrapText="1"/>
    </xf>
    <xf numFmtId="0" fontId="21" fillId="11" borderId="0" xfId="4" applyFill="1" applyAlignment="1">
      <alignment vertical="center"/>
    </xf>
    <xf numFmtId="8" fontId="5" fillId="11" borderId="0" xfId="0" applyNumberFormat="1" applyFont="1" applyFill="1" applyAlignment="1">
      <alignment horizontal="center" vertical="center"/>
    </xf>
    <xf numFmtId="8" fontId="5" fillId="11" borderId="19" xfId="0" applyNumberFormat="1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vertical="center"/>
    </xf>
    <xf numFmtId="0" fontId="4" fillId="2" borderId="69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left" vertical="center" wrapText="1"/>
    </xf>
    <xf numFmtId="0" fontId="5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vertical="center"/>
    </xf>
    <xf numFmtId="0" fontId="5" fillId="2" borderId="73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164" fontId="5" fillId="2" borderId="18" xfId="0" applyNumberFormat="1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2" borderId="44" xfId="0" applyFont="1" applyFill="1" applyBorder="1" applyAlignment="1">
      <alignment horizontal="left" vertical="center"/>
    </xf>
    <xf numFmtId="0" fontId="2" fillId="2" borderId="79" xfId="0" applyFont="1" applyFill="1" applyBorder="1" applyAlignment="1">
      <alignment horizontal="left" vertical="center"/>
    </xf>
    <xf numFmtId="0" fontId="0" fillId="0" borderId="44" xfId="0" applyBorder="1"/>
    <xf numFmtId="0" fontId="0" fillId="11" borderId="80" xfId="0" applyFill="1" applyBorder="1" applyAlignment="1">
      <alignment vertical="center"/>
    </xf>
    <xf numFmtId="0" fontId="0" fillId="11" borderId="79" xfId="0" applyFill="1" applyBorder="1" applyAlignment="1">
      <alignment vertical="center"/>
    </xf>
    <xf numFmtId="0" fontId="0" fillId="2" borderId="79" xfId="0" applyFill="1" applyBorder="1" applyAlignment="1">
      <alignment vertical="center"/>
    </xf>
    <xf numFmtId="0" fontId="0" fillId="11" borderId="44" xfId="0" applyFill="1" applyBorder="1" applyAlignment="1">
      <alignment vertical="center"/>
    </xf>
    <xf numFmtId="0" fontId="2" fillId="2" borderId="80" xfId="0" applyFont="1" applyFill="1" applyBorder="1" applyAlignment="1">
      <alignment horizontal="left" vertical="center"/>
    </xf>
    <xf numFmtId="9" fontId="2" fillId="3" borderId="70" xfId="2" applyFont="1" applyFill="1" applyBorder="1" applyAlignment="1">
      <alignment horizontal="center" vertical="center"/>
    </xf>
    <xf numFmtId="9" fontId="2" fillId="3" borderId="29" xfId="2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4" fillId="8" borderId="82" xfId="0" applyFont="1" applyFill="1" applyBorder="1" applyAlignment="1">
      <alignment vertical="center"/>
    </xf>
    <xf numFmtId="0" fontId="4" fillId="8" borderId="83" xfId="0" applyFont="1" applyFill="1" applyBorder="1" applyAlignment="1">
      <alignment horizontal="center" vertical="center"/>
    </xf>
    <xf numFmtId="0" fontId="4" fillId="8" borderId="84" xfId="0" applyFont="1" applyFill="1" applyBorder="1" applyAlignment="1">
      <alignment horizontal="center" vertical="center"/>
    </xf>
    <xf numFmtId="8" fontId="8" fillId="13" borderId="85" xfId="0" applyNumberFormat="1" applyFont="1" applyFill="1" applyBorder="1" applyAlignment="1">
      <alignment horizontal="center" vertical="center"/>
    </xf>
    <xf numFmtId="8" fontId="8" fillId="13" borderId="86" xfId="0" applyNumberFormat="1" applyFont="1" applyFill="1" applyBorder="1" applyAlignment="1">
      <alignment horizontal="center" vertical="center"/>
    </xf>
    <xf numFmtId="0" fontId="4" fillId="8" borderId="87" xfId="0" applyFont="1" applyFill="1" applyBorder="1" applyAlignment="1">
      <alignment vertical="center"/>
    </xf>
    <xf numFmtId="0" fontId="4" fillId="8" borderId="40" xfId="0" applyFont="1" applyFill="1" applyBorder="1" applyAlignment="1">
      <alignment horizontal="center" vertical="center"/>
    </xf>
    <xf numFmtId="0" fontId="4" fillId="8" borderId="41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9" fontId="2" fillId="3" borderId="30" xfId="2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vertical="center" wrapText="1"/>
    </xf>
    <xf numFmtId="164" fontId="4" fillId="8" borderId="22" xfId="0" applyNumberFormat="1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4" fontId="4" fillId="8" borderId="88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8" fontId="5" fillId="11" borderId="71" xfId="0" applyNumberFormat="1" applyFont="1" applyFill="1" applyBorder="1" applyAlignment="1">
      <alignment horizontal="center" vertical="center"/>
    </xf>
    <xf numFmtId="8" fontId="5" fillId="11" borderId="88" xfId="0" applyNumberFormat="1" applyFont="1" applyFill="1" applyBorder="1" applyAlignment="1">
      <alignment horizontal="center" vertical="center"/>
    </xf>
    <xf numFmtId="9" fontId="2" fillId="3" borderId="19" xfId="2" applyFont="1" applyFill="1" applyBorder="1" applyAlignment="1">
      <alignment horizontal="center" vertical="center"/>
    </xf>
    <xf numFmtId="8" fontId="5" fillId="11" borderId="89" xfId="0" applyNumberFormat="1" applyFont="1" applyFill="1" applyBorder="1" applyAlignment="1">
      <alignment horizontal="center" vertical="center"/>
    </xf>
    <xf numFmtId="0" fontId="2" fillId="3" borderId="90" xfId="0" applyFont="1" applyFill="1" applyBorder="1" applyAlignment="1">
      <alignment horizontal="center" vertical="center" wrapText="1"/>
    </xf>
    <xf numFmtId="0" fontId="8" fillId="13" borderId="25" xfId="0" applyFont="1" applyFill="1" applyBorder="1" applyAlignment="1">
      <alignment vertical="center" wrapText="1"/>
    </xf>
    <xf numFmtId="0" fontId="8" fillId="13" borderId="23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5" fillId="13" borderId="23" xfId="0" applyFont="1" applyFill="1" applyBorder="1" applyAlignment="1">
      <alignment vertical="center" wrapText="1"/>
    </xf>
    <xf numFmtId="8" fontId="5" fillId="11" borderId="91" xfId="0" applyNumberFormat="1" applyFont="1" applyFill="1" applyBorder="1" applyAlignment="1">
      <alignment horizontal="center" vertical="center"/>
    </xf>
    <xf numFmtId="9" fontId="2" fillId="3" borderId="88" xfId="2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vertical="center" wrapText="1"/>
    </xf>
    <xf numFmtId="0" fontId="14" fillId="2" borderId="23" xfId="0" applyFont="1" applyFill="1" applyBorder="1" applyAlignment="1">
      <alignment vertical="center" wrapText="1"/>
    </xf>
    <xf numFmtId="0" fontId="2" fillId="3" borderId="90" xfId="0" applyFont="1" applyFill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8" fontId="5" fillId="11" borderId="29" xfId="0" applyNumberFormat="1" applyFont="1" applyFill="1" applyBorder="1" applyAlignment="1">
      <alignment horizontal="center" vertical="center"/>
    </xf>
    <xf numFmtId="8" fontId="4" fillId="8" borderId="5" xfId="0" applyNumberFormat="1" applyFont="1" applyFill="1" applyBorder="1" applyAlignment="1">
      <alignment horizontal="center" vertical="center" wrapText="1"/>
    </xf>
    <xf numFmtId="0" fontId="2" fillId="3" borderId="92" xfId="0" applyFont="1" applyFill="1" applyBorder="1" applyAlignment="1">
      <alignment horizontal="left" vertical="center" wrapText="1"/>
    </xf>
    <xf numFmtId="0" fontId="2" fillId="3" borderId="64" xfId="0" applyFont="1" applyFill="1" applyBorder="1" applyAlignment="1">
      <alignment horizontal="center" vertical="center"/>
    </xf>
    <xf numFmtId="0" fontId="2" fillId="3" borderId="93" xfId="0" applyFont="1" applyFill="1" applyBorder="1" applyAlignment="1">
      <alignment horizontal="center" vertical="center" wrapText="1"/>
    </xf>
    <xf numFmtId="0" fontId="0" fillId="11" borderId="21" xfId="0" applyFill="1" applyBorder="1" applyAlignment="1">
      <alignment vertical="center"/>
    </xf>
    <xf numFmtId="0" fontId="22" fillId="3" borderId="23" xfId="0" applyFont="1" applyFill="1" applyBorder="1" applyAlignment="1">
      <alignment vertical="center"/>
    </xf>
    <xf numFmtId="0" fontId="22" fillId="3" borderId="24" xfId="0" applyFont="1" applyFill="1" applyBorder="1" applyAlignment="1">
      <alignment vertical="center"/>
    </xf>
    <xf numFmtId="0" fontId="22" fillId="3" borderId="22" xfId="0" applyFont="1" applyFill="1" applyBorder="1" applyAlignment="1">
      <alignment vertical="center"/>
    </xf>
    <xf numFmtId="8" fontId="5" fillId="13" borderId="94" xfId="0" applyNumberFormat="1" applyFont="1" applyFill="1" applyBorder="1" applyAlignment="1">
      <alignment horizontal="center" vertical="center"/>
    </xf>
    <xf numFmtId="8" fontId="5" fillId="13" borderId="95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wrapText="1"/>
    </xf>
    <xf numFmtId="8" fontId="5" fillId="13" borderId="19" xfId="0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left" vertical="center" wrapText="1"/>
    </xf>
    <xf numFmtId="164" fontId="4" fillId="8" borderId="30" xfId="0" applyNumberFormat="1" applyFont="1" applyFill="1" applyBorder="1" applyAlignment="1">
      <alignment horizontal="center" vertical="center"/>
    </xf>
    <xf numFmtId="8" fontId="5" fillId="11" borderId="70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64" fontId="4" fillId="8" borderId="7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9" fontId="2" fillId="3" borderId="96" xfId="2" applyFont="1" applyFill="1" applyBorder="1" applyAlignment="1">
      <alignment horizontal="center" vertical="center"/>
    </xf>
    <xf numFmtId="0" fontId="25" fillId="3" borderId="45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2" fillId="3" borderId="97" xfId="0" applyFont="1" applyFill="1" applyBorder="1" applyAlignment="1">
      <alignment horizontal="left" vertical="center" wrapText="1"/>
    </xf>
    <xf numFmtId="9" fontId="2" fillId="3" borderId="86" xfId="2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" fillId="3" borderId="92" xfId="0" applyFont="1" applyFill="1" applyBorder="1" applyAlignment="1">
      <alignment horizontal="left" vertical="center"/>
    </xf>
    <xf numFmtId="0" fontId="2" fillId="3" borderId="64" xfId="0" applyFont="1" applyFill="1" applyBorder="1" applyAlignment="1">
      <alignment horizontal="center" vertical="center" wrapText="1"/>
    </xf>
    <xf numFmtId="0" fontId="4" fillId="2" borderId="98" xfId="0" applyFont="1" applyFill="1" applyBorder="1" applyAlignment="1">
      <alignment horizontal="left" vertical="center"/>
    </xf>
    <xf numFmtId="0" fontId="5" fillId="2" borderId="99" xfId="0" applyFont="1" applyFill="1" applyBorder="1" applyAlignment="1">
      <alignment vertical="center"/>
    </xf>
    <xf numFmtId="0" fontId="5" fillId="2" borderId="99" xfId="0" applyFont="1" applyFill="1" applyBorder="1" applyAlignment="1">
      <alignment horizontal="center" vertical="center"/>
    </xf>
    <xf numFmtId="0" fontId="5" fillId="2" borderId="99" xfId="0" applyFont="1" applyFill="1" applyBorder="1" applyAlignment="1">
      <alignment vertical="center" wrapText="1"/>
    </xf>
    <xf numFmtId="9" fontId="2" fillId="3" borderId="70" xfId="2" applyFont="1" applyFill="1" applyBorder="1" applyAlignment="1">
      <alignment vertical="center"/>
    </xf>
    <xf numFmtId="0" fontId="5" fillId="2" borderId="59" xfId="0" applyFont="1" applyFill="1" applyBorder="1" applyAlignment="1" applyProtection="1">
      <alignment horizontal="center" vertical="center"/>
      <protection locked="0"/>
    </xf>
    <xf numFmtId="0" fontId="5" fillId="2" borderId="53" xfId="0" applyFont="1" applyFill="1" applyBorder="1" applyAlignment="1" applyProtection="1">
      <alignment horizontal="center" vertical="center"/>
      <protection locked="0"/>
    </xf>
    <xf numFmtId="0" fontId="5" fillId="2" borderId="81" xfId="0" applyFont="1" applyFill="1" applyBorder="1" applyAlignment="1" applyProtection="1">
      <alignment horizontal="center" vertical="center"/>
      <protection locked="0"/>
    </xf>
    <xf numFmtId="0" fontId="2" fillId="13" borderId="0" xfId="0" applyFont="1" applyFill="1" applyAlignment="1">
      <alignment horizontal="left" vertical="top" wrapText="1"/>
    </xf>
    <xf numFmtId="0" fontId="2" fillId="13" borderId="0" xfId="0" applyFont="1" applyFill="1" applyAlignment="1">
      <alignment horizontal="center" vertical="top" wrapText="1"/>
    </xf>
    <xf numFmtId="0" fontId="45" fillId="0" borderId="0" xfId="0" applyFont="1"/>
    <xf numFmtId="0" fontId="5" fillId="13" borderId="0" xfId="0" applyFont="1" applyFill="1" applyAlignment="1">
      <alignment horizontal="left" vertical="top" wrapText="1"/>
    </xf>
    <xf numFmtId="0" fontId="7" fillId="13" borderId="0" xfId="0" applyFont="1" applyFill="1" applyAlignment="1">
      <alignment horizontal="justify"/>
    </xf>
    <xf numFmtId="0" fontId="7" fillId="13" borderId="0" xfId="0" applyFont="1" applyFill="1" applyAlignment="1">
      <alignment horizontal="center"/>
    </xf>
    <xf numFmtId="0" fontId="5" fillId="13" borderId="0" xfId="0" applyFont="1" applyFill="1" applyAlignment="1">
      <alignment horizontal="left"/>
    </xf>
    <xf numFmtId="0" fontId="5" fillId="13" borderId="0" xfId="0" applyFont="1" applyFill="1" applyAlignment="1">
      <alignment horizontal="center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6" fillId="13" borderId="0" xfId="0" applyFont="1" applyFill="1" applyAlignment="1">
      <alignment horizontal="center"/>
    </xf>
    <xf numFmtId="0" fontId="7" fillId="13" borderId="0" xfId="0" applyFont="1" applyFill="1" applyAlignment="1">
      <alignment horizontal="left"/>
    </xf>
    <xf numFmtId="0" fontId="4" fillId="13" borderId="0" xfId="0" applyFont="1" applyFill="1" applyAlignment="1">
      <alignment horizontal="left"/>
    </xf>
    <xf numFmtId="0" fontId="4" fillId="13" borderId="0" xfId="0" applyFont="1" applyFill="1" applyAlignment="1">
      <alignment horizontal="center"/>
    </xf>
    <xf numFmtId="0" fontId="6" fillId="13" borderId="0" xfId="0" applyFont="1" applyFill="1" applyAlignment="1">
      <alignment horizontal="left"/>
    </xf>
    <xf numFmtId="0" fontId="4" fillId="13" borderId="0" xfId="0" applyFont="1" applyFill="1" applyAlignment="1">
      <alignment horizontal="left" vertical="top" wrapText="1"/>
    </xf>
    <xf numFmtId="0" fontId="5" fillId="13" borderId="0" xfId="0" applyFont="1" applyFill="1" applyAlignment="1">
      <alignment horizontal="center" vertical="top" wrapText="1"/>
    </xf>
    <xf numFmtId="0" fontId="46" fillId="13" borderId="0" xfId="0" applyFont="1" applyFill="1"/>
    <xf numFmtId="0" fontId="45" fillId="13" borderId="0" xfId="0" applyFont="1" applyFill="1"/>
    <xf numFmtId="0" fontId="45" fillId="13" borderId="0" xfId="0" applyFont="1" applyFill="1" applyAlignment="1">
      <alignment horizontal="center"/>
    </xf>
    <xf numFmtId="0" fontId="21" fillId="13" borderId="0" xfId="4" applyFill="1" applyAlignment="1">
      <alignment vertical="center"/>
    </xf>
    <xf numFmtId="0" fontId="45" fillId="13" borderId="0" xfId="0" applyFont="1" applyFill="1" applyAlignment="1">
      <alignment vertical="center"/>
    </xf>
    <xf numFmtId="0" fontId="45" fillId="0" borderId="0" xfId="0" applyFont="1" applyAlignment="1">
      <alignment vertical="center"/>
    </xf>
    <xf numFmtId="164" fontId="4" fillId="8" borderId="29" xfId="0" applyNumberFormat="1" applyFont="1" applyFill="1" applyBorder="1" applyAlignment="1">
      <alignment horizontal="center" vertical="center"/>
    </xf>
    <xf numFmtId="0" fontId="41" fillId="0" borderId="0" xfId="0" applyFont="1"/>
    <xf numFmtId="0" fontId="2" fillId="3" borderId="16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/>
    </xf>
    <xf numFmtId="0" fontId="5" fillId="13" borderId="101" xfId="0" applyFont="1" applyFill="1" applyBorder="1" applyAlignment="1">
      <alignment horizontal="left" vertical="center"/>
    </xf>
    <xf numFmtId="0" fontId="5" fillId="13" borderId="101" xfId="0" applyFont="1" applyFill="1" applyBorder="1" applyAlignment="1">
      <alignment horizontal="center" vertical="center"/>
    </xf>
    <xf numFmtId="0" fontId="5" fillId="13" borderId="101" xfId="0" applyFont="1" applyFill="1" applyBorder="1" applyAlignment="1">
      <alignment horizontal="left" vertical="center" wrapText="1"/>
    </xf>
    <xf numFmtId="8" fontId="5" fillId="13" borderId="101" xfId="0" applyNumberFormat="1" applyFont="1" applyFill="1" applyBorder="1" applyAlignment="1">
      <alignment horizontal="center" vertical="center"/>
    </xf>
    <xf numFmtId="0" fontId="41" fillId="2" borderId="0" xfId="0" applyFont="1" applyFill="1"/>
    <xf numFmtId="0" fontId="21" fillId="13" borderId="0" xfId="4" applyFill="1" applyBorder="1" applyAlignment="1">
      <alignment vertical="center"/>
    </xf>
    <xf numFmtId="8" fontId="5" fillId="2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8" fillId="13" borderId="71" xfId="0" applyFont="1" applyFill="1" applyBorder="1" applyAlignment="1">
      <alignment horizontal="center" vertical="center"/>
    </xf>
    <xf numFmtId="164" fontId="4" fillId="8" borderId="18" xfId="0" applyNumberFormat="1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vertical="center"/>
    </xf>
    <xf numFmtId="164" fontId="5" fillId="0" borderId="102" xfId="0" applyNumberFormat="1" applyFont="1" applyBorder="1" applyAlignment="1">
      <alignment horizontal="center" vertical="center"/>
    </xf>
    <xf numFmtId="164" fontId="5" fillId="0" borderId="103" xfId="0" applyNumberFormat="1" applyFont="1" applyBorder="1" applyAlignment="1">
      <alignment horizontal="center" vertical="center"/>
    </xf>
    <xf numFmtId="164" fontId="5" fillId="0" borderId="104" xfId="0" applyNumberFormat="1" applyFont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64" fontId="4" fillId="8" borderId="102" xfId="0" applyNumberFormat="1" applyFont="1" applyFill="1" applyBorder="1" applyAlignment="1">
      <alignment horizontal="center" vertical="center"/>
    </xf>
    <xf numFmtId="164" fontId="5" fillId="2" borderId="103" xfId="0" applyNumberFormat="1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vertical="center"/>
    </xf>
    <xf numFmtId="0" fontId="48" fillId="2" borderId="1" xfId="0" applyFont="1" applyFill="1" applyBorder="1" applyAlignment="1">
      <alignment horizontal="center" vertical="center"/>
    </xf>
    <xf numFmtId="0" fontId="48" fillId="2" borderId="5" xfId="0" applyFont="1" applyFill="1" applyBorder="1" applyAlignment="1">
      <alignment vertical="center"/>
    </xf>
    <xf numFmtId="164" fontId="48" fillId="2" borderId="103" xfId="0" applyNumberFormat="1" applyFont="1" applyFill="1" applyBorder="1" applyAlignment="1">
      <alignment horizontal="center" vertical="center"/>
    </xf>
    <xf numFmtId="164" fontId="5" fillId="2" borderId="105" xfId="0" applyNumberFormat="1" applyFont="1" applyFill="1" applyBorder="1" applyAlignment="1">
      <alignment horizontal="center" vertical="center"/>
    </xf>
    <xf numFmtId="0" fontId="15" fillId="11" borderId="0" xfId="0" applyFont="1" applyFill="1" applyAlignment="1">
      <alignment horizontal="right"/>
    </xf>
    <xf numFmtId="0" fontId="15" fillId="11" borderId="0" xfId="0" applyFont="1" applyFill="1"/>
    <xf numFmtId="0" fontId="41" fillId="11" borderId="0" xfId="0" applyFont="1" applyFill="1"/>
    <xf numFmtId="0" fontId="21" fillId="11" borderId="0" xfId="4" applyFill="1" applyBorder="1"/>
    <xf numFmtId="164" fontId="5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/>
    <xf numFmtId="8" fontId="5" fillId="13" borderId="106" xfId="0" applyNumberFormat="1" applyFont="1" applyFill="1" applyBorder="1" applyAlignment="1">
      <alignment horizontal="center" vertical="center"/>
    </xf>
    <xf numFmtId="8" fontId="5" fillId="13" borderId="107" xfId="0" applyNumberFormat="1" applyFont="1" applyFill="1" applyBorder="1" applyAlignment="1">
      <alignment horizontal="center" vertical="center"/>
    </xf>
    <xf numFmtId="8" fontId="5" fillId="13" borderId="31" xfId="0" applyNumberFormat="1" applyFont="1" applyFill="1" applyBorder="1" applyAlignment="1">
      <alignment horizontal="center" vertical="center"/>
    </xf>
    <xf numFmtId="8" fontId="5" fillId="13" borderId="32" xfId="0" applyNumberFormat="1" applyFont="1" applyFill="1" applyBorder="1" applyAlignment="1">
      <alignment horizontal="center" vertical="center"/>
    </xf>
    <xf numFmtId="164" fontId="4" fillId="8" borderId="28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8" fontId="5" fillId="13" borderId="30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4" fillId="8" borderId="45" xfId="0" applyFont="1" applyFill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4" fillId="8" borderId="27" xfId="0" applyFont="1" applyFill="1" applyBorder="1" applyAlignment="1">
      <alignment horizontal="center" vertical="center"/>
    </xf>
    <xf numFmtId="0" fontId="5" fillId="0" borderId="54" xfId="0" applyFont="1" applyBorder="1" applyAlignment="1">
      <alignment vertical="center" wrapText="1"/>
    </xf>
    <xf numFmtId="0" fontId="4" fillId="8" borderId="27" xfId="0" applyFont="1" applyFill="1" applyBorder="1" applyAlignment="1">
      <alignment horizontal="left" vertical="center" wrapText="1"/>
    </xf>
    <xf numFmtId="0" fontId="49" fillId="3" borderId="9" xfId="0" applyFont="1" applyFill="1" applyBorder="1" applyAlignment="1">
      <alignment vertical="center"/>
    </xf>
    <xf numFmtId="0" fontId="49" fillId="3" borderId="10" xfId="0" applyFont="1" applyFill="1" applyBorder="1" applyAlignment="1">
      <alignment vertical="center"/>
    </xf>
    <xf numFmtId="0" fontId="19" fillId="3" borderId="3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37" fillId="8" borderId="3" xfId="0" applyFont="1" applyFill="1" applyBorder="1" applyAlignment="1">
      <alignment vertical="center"/>
    </xf>
    <xf numFmtId="0" fontId="37" fillId="8" borderId="1" xfId="0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vertical="center"/>
    </xf>
    <xf numFmtId="0" fontId="37" fillId="8" borderId="5" xfId="0" applyFont="1" applyFill="1" applyBorder="1" applyAlignment="1">
      <alignment horizontal="center" vertical="center" wrapText="1"/>
    </xf>
    <xf numFmtId="164" fontId="37" fillId="8" borderId="3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37" fillId="8" borderId="32" xfId="0" applyFont="1" applyFill="1" applyBorder="1" applyAlignment="1">
      <alignment vertical="center"/>
    </xf>
    <xf numFmtId="0" fontId="37" fillId="8" borderId="3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50" fillId="2" borderId="0" xfId="4" applyFont="1" applyFill="1" applyBorder="1" applyAlignment="1">
      <alignment vertical="center"/>
    </xf>
    <xf numFmtId="0" fontId="45" fillId="2" borderId="0" xfId="4" applyFont="1" applyFill="1" applyBorder="1" applyAlignment="1">
      <alignment vertical="center"/>
    </xf>
    <xf numFmtId="0" fontId="37" fillId="8" borderId="15" xfId="0" applyFont="1" applyFill="1" applyBorder="1" applyAlignment="1">
      <alignment vertical="center"/>
    </xf>
    <xf numFmtId="0" fontId="37" fillId="8" borderId="12" xfId="0" applyFont="1" applyFill="1" applyBorder="1" applyAlignment="1">
      <alignment horizontal="center" vertical="center"/>
    </xf>
    <xf numFmtId="0" fontId="37" fillId="8" borderId="12" xfId="0" applyFont="1" applyFill="1" applyBorder="1" applyAlignment="1">
      <alignment vertical="center" wrapText="1"/>
    </xf>
    <xf numFmtId="164" fontId="37" fillId="8" borderId="13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45" fillId="2" borderId="1" xfId="0" applyFont="1" applyFill="1" applyBorder="1" applyAlignment="1">
      <alignment horizontal="center" vertical="center"/>
    </xf>
    <xf numFmtId="0" fontId="37" fillId="8" borderId="5" xfId="0" applyFont="1" applyFill="1" applyBorder="1" applyAlignment="1">
      <alignment vertical="center"/>
    </xf>
    <xf numFmtId="0" fontId="37" fillId="8" borderId="6" xfId="0" applyFont="1" applyFill="1" applyBorder="1" applyAlignment="1">
      <alignment horizontal="center" vertical="center"/>
    </xf>
    <xf numFmtId="0" fontId="37" fillId="8" borderId="6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8" fontId="8" fillId="11" borderId="0" xfId="0" applyNumberFormat="1" applyFont="1" applyFill="1" applyAlignment="1">
      <alignment horizontal="center" vertical="center"/>
    </xf>
    <xf numFmtId="0" fontId="50" fillId="2" borderId="0" xfId="4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51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horizontal="center" vertical="center"/>
    </xf>
    <xf numFmtId="166" fontId="19" fillId="3" borderId="32" xfId="1" applyNumberFormat="1" applyFont="1" applyFill="1" applyBorder="1" applyAlignment="1">
      <alignment horizontal="center" vertical="center"/>
    </xf>
    <xf numFmtId="0" fontId="37" fillId="8" borderId="0" xfId="0" applyFont="1" applyFill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37" fillId="5" borderId="3" xfId="0" applyFont="1" applyFill="1" applyBorder="1" applyAlignment="1">
      <alignment vertical="center"/>
    </xf>
    <xf numFmtId="0" fontId="37" fillId="5" borderId="1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left" vertical="center" wrapText="1"/>
    </xf>
    <xf numFmtId="0" fontId="8" fillId="11" borderId="0" xfId="0" applyFont="1" applyFill="1" applyAlignment="1">
      <alignment horizontal="center" vertical="center"/>
    </xf>
    <xf numFmtId="0" fontId="45" fillId="11" borderId="0" xfId="0" applyFont="1" applyFill="1" applyAlignment="1">
      <alignment vertical="center"/>
    </xf>
    <xf numFmtId="0" fontId="45" fillId="2" borderId="0" xfId="0" applyFont="1" applyFill="1" applyAlignment="1">
      <alignment vertical="center"/>
    </xf>
    <xf numFmtId="8" fontId="8" fillId="11" borderId="32" xfId="0" applyNumberFormat="1" applyFont="1" applyFill="1" applyBorder="1" applyAlignment="1">
      <alignment horizontal="center" vertical="center"/>
    </xf>
    <xf numFmtId="164" fontId="37" fillId="8" borderId="103" xfId="0" applyNumberFormat="1" applyFont="1" applyFill="1" applyBorder="1" applyAlignment="1">
      <alignment horizontal="center" vertical="center"/>
    </xf>
    <xf numFmtId="8" fontId="8" fillId="11" borderId="29" xfId="0" applyNumberFormat="1" applyFont="1" applyFill="1" applyBorder="1" applyAlignment="1">
      <alignment horizontal="center" vertical="center"/>
    </xf>
    <xf numFmtId="8" fontId="8" fillId="11" borderId="31" xfId="0" applyNumberFormat="1" applyFont="1" applyFill="1" applyBorder="1" applyAlignment="1">
      <alignment horizontal="center" vertical="center"/>
    </xf>
    <xf numFmtId="164" fontId="8" fillId="2" borderId="105" xfId="0" applyNumberFormat="1" applyFont="1" applyFill="1" applyBorder="1" applyAlignment="1">
      <alignment horizontal="center" vertical="center"/>
    </xf>
    <xf numFmtId="0" fontId="19" fillId="3" borderId="3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37" fillId="8" borderId="3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center" wrapText="1"/>
    </xf>
    <xf numFmtId="164" fontId="37" fillId="8" borderId="61" xfId="0" applyNumberFormat="1" applyFont="1" applyFill="1" applyBorder="1" applyAlignment="1">
      <alignment horizontal="center" vertical="center"/>
    </xf>
    <xf numFmtId="164" fontId="8" fillId="2" borderId="102" xfId="0" applyNumberFormat="1" applyFont="1" applyFill="1" applyBorder="1" applyAlignment="1">
      <alignment horizontal="center" vertical="center"/>
    </xf>
    <xf numFmtId="164" fontId="8" fillId="2" borderId="103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37" fillId="8" borderId="113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166" fontId="8" fillId="2" borderId="2" xfId="1" applyNumberFormat="1" applyFont="1" applyFill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 wrapText="1"/>
    </xf>
    <xf numFmtId="0" fontId="8" fillId="2" borderId="73" xfId="0" applyFont="1" applyFill="1" applyBorder="1" applyAlignment="1">
      <alignment vertical="center" wrapText="1"/>
    </xf>
    <xf numFmtId="0" fontId="5" fillId="2" borderId="116" xfId="0" applyFont="1" applyFill="1" applyBorder="1" applyAlignment="1">
      <alignment vertical="center" wrapText="1"/>
    </xf>
    <xf numFmtId="164" fontId="4" fillId="8" borderId="103" xfId="0" applyNumberFormat="1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vertical="center" wrapText="1"/>
    </xf>
    <xf numFmtId="16" fontId="0" fillId="0" borderId="0" xfId="0" applyNumberFormat="1"/>
    <xf numFmtId="0" fontId="5" fillId="11" borderId="1" xfId="0" applyFont="1" applyFill="1" applyBorder="1" applyAlignment="1">
      <alignment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vertical="center" wrapText="1"/>
    </xf>
    <xf numFmtId="164" fontId="5" fillId="11" borderId="37" xfId="0" applyNumberFormat="1" applyFont="1" applyFill="1" applyBorder="1" applyAlignment="1">
      <alignment horizontal="center" vertical="center"/>
    </xf>
    <xf numFmtId="0" fontId="19" fillId="3" borderId="32" xfId="0" applyFont="1" applyFill="1" applyBorder="1" applyAlignment="1">
      <alignment horizontal="left" vertical="center"/>
    </xf>
    <xf numFmtId="2" fontId="37" fillId="2" borderId="19" xfId="0" applyNumberFormat="1" applyFont="1" applyFill="1" applyBorder="1" applyAlignment="1">
      <alignment horizontal="left" vertical="center"/>
    </xf>
    <xf numFmtId="0" fontId="8" fillId="2" borderId="13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0" fontId="50" fillId="2" borderId="0" xfId="4" applyFont="1" applyFill="1" applyAlignment="1">
      <alignment vertical="center"/>
    </xf>
    <xf numFmtId="0" fontId="54" fillId="2" borderId="0" xfId="4" applyFont="1" applyFill="1" applyAlignment="1">
      <alignment vertical="center"/>
    </xf>
    <xf numFmtId="0" fontId="55" fillId="2" borderId="0" xfId="0" applyFont="1" applyFill="1" applyAlignment="1">
      <alignment vertical="center"/>
    </xf>
    <xf numFmtId="8" fontId="8" fillId="11" borderId="20" xfId="0" applyNumberFormat="1" applyFont="1" applyFill="1" applyBorder="1" applyAlignment="1">
      <alignment horizontal="center" vertical="center"/>
    </xf>
    <xf numFmtId="164" fontId="37" fillId="8" borderId="32" xfId="0" applyNumberFormat="1" applyFont="1" applyFill="1" applyBorder="1" applyAlignment="1">
      <alignment horizontal="center" vertical="center"/>
    </xf>
    <xf numFmtId="8" fontId="8" fillId="11" borderId="16" xfId="0" applyNumberFormat="1" applyFont="1" applyFill="1" applyBorder="1" applyAlignment="1">
      <alignment horizontal="center" vertical="center"/>
    </xf>
    <xf numFmtId="0" fontId="55" fillId="11" borderId="0" xfId="0" applyFont="1" applyFill="1" applyAlignment="1">
      <alignment vertical="center"/>
    </xf>
    <xf numFmtId="164" fontId="4" fillId="3" borderId="32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 wrapText="1"/>
    </xf>
    <xf numFmtId="0" fontId="48" fillId="2" borderId="0" xfId="0" applyFont="1" applyFill="1" applyAlignment="1">
      <alignment vertical="center" wrapText="1"/>
    </xf>
    <xf numFmtId="164" fontId="11" fillId="8" borderId="103" xfId="0" applyNumberFormat="1" applyFont="1" applyFill="1" applyBorder="1" applyAlignment="1">
      <alignment horizontal="center" vertical="center"/>
    </xf>
    <xf numFmtId="164" fontId="5" fillId="2" borderId="102" xfId="0" applyNumberFormat="1" applyFont="1" applyFill="1" applyBorder="1" applyAlignment="1">
      <alignment horizontal="center" vertical="center"/>
    </xf>
    <xf numFmtId="0" fontId="48" fillId="2" borderId="5" xfId="0" applyFont="1" applyFill="1" applyBorder="1" applyAlignment="1">
      <alignment vertical="center" wrapText="1"/>
    </xf>
    <xf numFmtId="8" fontId="5" fillId="11" borderId="31" xfId="0" applyNumberFormat="1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 wrapText="1"/>
    </xf>
    <xf numFmtId="0" fontId="37" fillId="8" borderId="114" xfId="0" applyFont="1" applyFill="1" applyBorder="1" applyAlignment="1">
      <alignment horizontal="left" vertical="center"/>
    </xf>
    <xf numFmtId="0" fontId="37" fillId="8" borderId="60" xfId="0" applyFont="1" applyFill="1" applyBorder="1" applyAlignment="1">
      <alignment horizontal="left" vertical="center"/>
    </xf>
    <xf numFmtId="0" fontId="37" fillId="8" borderId="115" xfId="0" applyFont="1" applyFill="1" applyBorder="1" applyAlignment="1">
      <alignment horizontal="left" vertical="center"/>
    </xf>
    <xf numFmtId="0" fontId="37" fillId="8" borderId="110" xfId="0" applyFont="1" applyFill="1" applyBorder="1" applyAlignment="1">
      <alignment vertical="center"/>
    </xf>
    <xf numFmtId="0" fontId="37" fillId="8" borderId="111" xfId="0" applyFont="1" applyFill="1" applyBorder="1" applyAlignment="1">
      <alignment vertical="center"/>
    </xf>
    <xf numFmtId="0" fontId="37" fillId="8" borderId="112" xfId="0" applyFont="1" applyFill="1" applyBorder="1" applyAlignment="1">
      <alignment vertical="center"/>
    </xf>
    <xf numFmtId="0" fontId="37" fillId="8" borderId="6" xfId="0" applyFont="1" applyFill="1" applyBorder="1" applyAlignment="1">
      <alignment vertical="center"/>
    </xf>
    <xf numFmtId="0" fontId="4" fillId="8" borderId="44" xfId="0" applyFont="1" applyFill="1" applyBorder="1" applyAlignment="1">
      <alignment vertical="center"/>
    </xf>
    <xf numFmtId="0" fontId="4" fillId="8" borderId="0" xfId="0" applyFont="1" applyFill="1" applyAlignment="1">
      <alignment vertical="center"/>
    </xf>
    <xf numFmtId="0" fontId="4" fillId="8" borderId="14" xfId="0" applyFont="1" applyFill="1" applyBorder="1" applyAlignment="1">
      <alignment vertical="center"/>
    </xf>
    <xf numFmtId="0" fontId="4" fillId="8" borderId="108" xfId="0" applyFont="1" applyFill="1" applyBorder="1" applyAlignment="1">
      <alignment vertical="center"/>
    </xf>
    <xf numFmtId="0" fontId="4" fillId="8" borderId="33" xfId="0" applyFont="1" applyFill="1" applyBorder="1" applyAlignment="1">
      <alignment vertical="center"/>
    </xf>
    <xf numFmtId="0" fontId="4" fillId="8" borderId="54" xfId="0" applyFont="1" applyFill="1" applyBorder="1" applyAlignment="1">
      <alignment vertical="center"/>
    </xf>
    <xf numFmtId="0" fontId="4" fillId="8" borderId="109" xfId="0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horizontal="center" vertical="center"/>
    </xf>
    <xf numFmtId="164" fontId="4" fillId="8" borderId="20" xfId="0" applyNumberFormat="1" applyFont="1" applyFill="1" applyBorder="1" applyAlignment="1">
      <alignment horizontal="center" vertical="center"/>
    </xf>
    <xf numFmtId="0" fontId="8" fillId="15" borderId="32" xfId="0" applyFont="1" applyFill="1" applyBorder="1" applyAlignment="1">
      <alignment horizontal="center" vertical="center"/>
    </xf>
    <xf numFmtId="0" fontId="4" fillId="8" borderId="114" xfId="0" applyFont="1" applyFill="1" applyBorder="1" applyAlignment="1">
      <alignment vertical="center"/>
    </xf>
    <xf numFmtId="0" fontId="4" fillId="8" borderId="60" xfId="0" applyFont="1" applyFill="1" applyBorder="1" applyAlignment="1">
      <alignment vertical="center"/>
    </xf>
    <xf numFmtId="0" fontId="4" fillId="13" borderId="117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 wrapText="1"/>
    </xf>
    <xf numFmtId="8" fontId="5" fillId="13" borderId="21" xfId="0" applyNumberFormat="1" applyFont="1" applyFill="1" applyBorder="1" applyAlignment="1">
      <alignment horizontal="center" vertical="center"/>
    </xf>
    <xf numFmtId="0" fontId="4" fillId="16" borderId="101" xfId="0" applyFont="1" applyFill="1" applyBorder="1" applyAlignment="1">
      <alignment horizontal="center" vertical="center"/>
    </xf>
    <xf numFmtId="164" fontId="8" fillId="2" borderId="15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64" fontId="5" fillId="2" borderId="118" xfId="0" applyNumberFormat="1" applyFont="1" applyFill="1" applyBorder="1" applyAlignment="1">
      <alignment horizontal="center" vertical="center"/>
    </xf>
    <xf numFmtId="0" fontId="21" fillId="0" borderId="0" xfId="4" applyFill="1"/>
    <xf numFmtId="164" fontId="5" fillId="0" borderId="7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8" borderId="7" xfId="0" applyFont="1" applyFill="1" applyBorder="1" applyAlignment="1">
      <alignment horizontal="left" vertical="center" wrapText="1"/>
    </xf>
    <xf numFmtId="0" fontId="5" fillId="8" borderId="7" xfId="0" applyFont="1" applyFill="1" applyBorder="1" applyAlignment="1">
      <alignment horizontal="center" vertical="center"/>
    </xf>
    <xf numFmtId="164" fontId="5" fillId="8" borderId="39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164" fontId="5" fillId="2" borderId="42" xfId="0" applyNumberFormat="1" applyFont="1" applyFill="1" applyBorder="1" applyAlignment="1">
      <alignment horizontal="center" vertical="center"/>
    </xf>
    <xf numFmtId="164" fontId="57" fillId="0" borderId="32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1" fillId="2" borderId="1" xfId="0" applyFont="1" applyFill="1" applyBorder="1" applyAlignment="1">
      <alignment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vertical="center" wrapText="1"/>
    </xf>
    <xf numFmtId="8" fontId="48" fillId="13" borderId="22" xfId="0" applyNumberFormat="1" applyFont="1" applyFill="1" applyBorder="1" applyAlignment="1">
      <alignment horizontal="center" vertical="center"/>
    </xf>
    <xf numFmtId="164" fontId="4" fillId="8" borderId="119" xfId="0" applyNumberFormat="1" applyFont="1" applyFill="1" applyBorder="1" applyAlignment="1">
      <alignment horizontal="center" vertical="center"/>
    </xf>
    <xf numFmtId="0" fontId="5" fillId="2" borderId="99" xfId="0" applyFont="1" applyFill="1" applyBorder="1" applyAlignment="1">
      <alignment horizontal="left" vertical="center"/>
    </xf>
    <xf numFmtId="0" fontId="5" fillId="13" borderId="120" xfId="0" applyFont="1" applyFill="1" applyBorder="1" applyAlignment="1">
      <alignment vertical="center" wrapText="1"/>
    </xf>
    <xf numFmtId="8" fontId="8" fillId="13" borderId="106" xfId="0" applyNumberFormat="1" applyFont="1" applyFill="1" applyBorder="1" applyAlignment="1">
      <alignment horizontal="center" vertical="center"/>
    </xf>
    <xf numFmtId="8" fontId="8" fillId="13" borderId="107" xfId="0" applyNumberFormat="1" applyFont="1" applyFill="1" applyBorder="1" applyAlignment="1">
      <alignment horizontal="center" vertical="center"/>
    </xf>
    <xf numFmtId="8" fontId="8" fillId="13" borderId="63" xfId="0" applyNumberFormat="1" applyFont="1" applyFill="1" applyBorder="1" applyAlignment="1">
      <alignment horizontal="center" vertical="center"/>
    </xf>
    <xf numFmtId="8" fontId="8" fillId="13" borderId="64" xfId="0" applyNumberFormat="1" applyFont="1" applyFill="1" applyBorder="1" applyAlignment="1">
      <alignment horizontal="center" vertical="center"/>
    </xf>
    <xf numFmtId="164" fontId="37" fillId="8" borderId="10" xfId="0" applyNumberFormat="1" applyFont="1" applyFill="1" applyBorder="1" applyAlignment="1">
      <alignment horizontal="center" vertical="center"/>
    </xf>
    <xf numFmtId="0" fontId="21" fillId="2" borderId="78" xfId="4" applyFill="1" applyBorder="1" applyAlignment="1">
      <alignment horizontal="left" vertical="center"/>
    </xf>
    <xf numFmtId="0" fontId="21" fillId="2" borderId="47" xfId="4" applyFill="1" applyBorder="1" applyAlignment="1">
      <alignment horizontal="left" vertical="center"/>
    </xf>
    <xf numFmtId="0" fontId="21" fillId="2" borderId="28" xfId="4" applyFill="1" applyBorder="1" applyAlignment="1">
      <alignment horizontal="left" vertical="center"/>
    </xf>
    <xf numFmtId="0" fontId="21" fillId="2" borderId="21" xfId="4" applyFill="1" applyBorder="1" applyAlignment="1">
      <alignment horizontal="left" vertical="center"/>
    </xf>
    <xf numFmtId="0" fontId="21" fillId="2" borderId="42" xfId="4" applyFill="1" applyBorder="1" applyAlignment="1">
      <alignment horizontal="left" vertical="center"/>
    </xf>
    <xf numFmtId="0" fontId="21" fillId="11" borderId="28" xfId="4" applyFill="1" applyBorder="1" applyAlignment="1">
      <alignment horizontal="left" vertical="center"/>
    </xf>
    <xf numFmtId="0" fontId="21" fillId="11" borderId="21" xfId="4" applyFill="1" applyBorder="1" applyAlignment="1">
      <alignment horizontal="left" vertical="center"/>
    </xf>
    <xf numFmtId="0" fontId="30" fillId="14" borderId="45" xfId="0" applyFont="1" applyFill="1" applyBorder="1" applyAlignment="1">
      <alignment horizontal="center" vertical="center"/>
    </xf>
    <xf numFmtId="0" fontId="30" fillId="14" borderId="42" xfId="0" applyFont="1" applyFill="1" applyBorder="1" applyAlignment="1">
      <alignment horizontal="center" vertical="center"/>
    </xf>
    <xf numFmtId="0" fontId="30" fillId="14" borderId="25" xfId="0" applyFont="1" applyFill="1" applyBorder="1" applyAlignment="1">
      <alignment horizontal="center" vertical="center"/>
    </xf>
    <xf numFmtId="0" fontId="30" fillId="14" borderId="21" xfId="0" applyFont="1" applyFill="1" applyBorder="1" applyAlignment="1">
      <alignment horizontal="center" vertical="center"/>
    </xf>
    <xf numFmtId="0" fontId="21" fillId="11" borderId="78" xfId="4" applyFill="1" applyBorder="1" applyAlignment="1">
      <alignment horizontal="left" vertical="center"/>
    </xf>
    <xf numFmtId="0" fontId="21" fillId="11" borderId="47" xfId="4" applyFill="1" applyBorder="1" applyAlignment="1">
      <alignment horizontal="left" vertical="center"/>
    </xf>
    <xf numFmtId="0" fontId="21" fillId="11" borderId="42" xfId="4" applyFill="1" applyBorder="1" applyAlignment="1">
      <alignment horizontal="left" vertical="center"/>
    </xf>
    <xf numFmtId="0" fontId="29" fillId="14" borderId="0" xfId="0" applyFont="1" applyFill="1" applyAlignment="1" applyProtection="1">
      <alignment horizontal="center" vertical="center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0" fillId="14" borderId="16" xfId="0" applyFont="1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36" fillId="14" borderId="45" xfId="4" applyFont="1" applyFill="1" applyBorder="1" applyAlignment="1">
      <alignment horizontal="center" vertical="center"/>
    </xf>
    <xf numFmtId="0" fontId="36" fillId="14" borderId="28" xfId="4" applyFont="1" applyFill="1" applyBorder="1" applyAlignment="1">
      <alignment horizontal="center" vertical="center"/>
    </xf>
    <xf numFmtId="0" fontId="36" fillId="14" borderId="25" xfId="4" applyFont="1" applyFill="1" applyBorder="1" applyAlignment="1">
      <alignment horizontal="center" vertical="center"/>
    </xf>
    <xf numFmtId="0" fontId="36" fillId="14" borderId="21" xfId="4" applyFont="1" applyFill="1" applyBorder="1" applyAlignment="1">
      <alignment horizontal="center" vertical="center"/>
    </xf>
    <xf numFmtId="0" fontId="30" fillId="14" borderId="22" xfId="0" applyFont="1" applyFill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center" vertical="center"/>
    </xf>
    <xf numFmtId="0" fontId="21" fillId="2" borderId="28" xfId="4" applyFill="1" applyBorder="1" applyAlignment="1">
      <alignment horizontal="left" vertical="center" wrapText="1"/>
    </xf>
    <xf numFmtId="0" fontId="30" fillId="14" borderId="28" xfId="0" applyFont="1" applyFill="1" applyBorder="1" applyAlignment="1">
      <alignment horizontal="center" vertical="center"/>
    </xf>
    <xf numFmtId="0" fontId="35" fillId="2" borderId="44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2" fillId="3" borderId="100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4" fillId="8" borderId="44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horizontal="left" vertical="center" wrapText="1"/>
    </xf>
    <xf numFmtId="0" fontId="4" fillId="8" borderId="14" xfId="0" applyFont="1" applyFill="1" applyBorder="1" applyAlignment="1">
      <alignment horizontal="left" vertical="center" wrapText="1"/>
    </xf>
    <xf numFmtId="0" fontId="37" fillId="8" borderId="110" xfId="0" applyFont="1" applyFill="1" applyBorder="1" applyAlignment="1">
      <alignment horizontal="left" vertical="center"/>
    </xf>
    <xf numFmtId="0" fontId="37" fillId="8" borderId="111" xfId="0" applyFont="1" applyFill="1" applyBorder="1" applyAlignment="1">
      <alignment horizontal="left" vertical="center"/>
    </xf>
    <xf numFmtId="0" fontId="37" fillId="8" borderId="112" xfId="0" applyFont="1" applyFill="1" applyBorder="1" applyAlignment="1">
      <alignment horizontal="left" vertical="center"/>
    </xf>
    <xf numFmtId="0" fontId="37" fillId="8" borderId="5" xfId="0" applyFont="1" applyFill="1" applyBorder="1" applyAlignment="1">
      <alignment horizontal="left" vertical="center"/>
    </xf>
    <xf numFmtId="0" fontId="37" fillId="8" borderId="6" xfId="0" applyFont="1" applyFill="1" applyBorder="1" applyAlignment="1">
      <alignment horizontal="left" vertical="center"/>
    </xf>
    <xf numFmtId="0" fontId="37" fillId="8" borderId="3" xfId="0" applyFont="1" applyFill="1" applyBorder="1" applyAlignment="1">
      <alignment horizontal="left" vertical="center"/>
    </xf>
    <xf numFmtId="0" fontId="4" fillId="8" borderId="110" xfId="0" applyFont="1" applyFill="1" applyBorder="1" applyAlignment="1">
      <alignment horizontal="left" vertical="center"/>
    </xf>
    <xf numFmtId="0" fontId="4" fillId="8" borderId="111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4" fillId="8" borderId="6" xfId="0" applyFont="1" applyFill="1" applyBorder="1" applyAlignment="1">
      <alignment horizontal="left" vertical="center"/>
    </xf>
    <xf numFmtId="0" fontId="5" fillId="13" borderId="0" xfId="0" applyFont="1" applyFill="1" applyAlignment="1">
      <alignment horizontal="justify" vertical="top" wrapText="1"/>
    </xf>
    <xf numFmtId="0" fontId="4" fillId="13" borderId="0" xfId="0" applyFont="1" applyFill="1" applyAlignment="1">
      <alignment horizontal="justify" vertical="top" wrapText="1"/>
    </xf>
    <xf numFmtId="0" fontId="5" fillId="13" borderId="0" xfId="0" applyFont="1" applyFill="1" applyAlignment="1">
      <alignment horizontal="left" vertical="top" wrapText="1"/>
    </xf>
    <xf numFmtId="0" fontId="12" fillId="13" borderId="0" xfId="0" applyFont="1" applyFill="1" applyAlignment="1">
      <alignment horizontal="justify" vertical="top" wrapText="1"/>
    </xf>
  </cellXfs>
  <cellStyles count="5">
    <cellStyle name="Currency" xfId="1" builtinId="4"/>
    <cellStyle name="Hyperlink" xfId="4" builtinId="8"/>
    <cellStyle name="Normal" xfId="0" builtinId="0"/>
    <cellStyle name="Percent" xfId="2" builtinId="5"/>
    <cellStyle name="Percent 3" xfId="3" xr:uid="{E74B1B12-9E04-2E48-86DD-AF7C5959B8A3}"/>
  </cellStyles>
  <dxfs count="0"/>
  <tableStyles count="0" defaultTableStyle="TableStyleMedium2" defaultPivotStyle="PivotStyleLight16"/>
  <colors>
    <mruColors>
      <color rgb="FFD6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16" Type="http://schemas.openxmlformats.org/officeDocument/2006/relationships/image" Target="../media/image16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1.png"/><Relationship Id="rId2" Type="http://schemas.openxmlformats.org/officeDocument/2006/relationships/image" Target="../media/image80.png"/><Relationship Id="rId1" Type="http://schemas.openxmlformats.org/officeDocument/2006/relationships/image" Target="../media/image79.png"/><Relationship Id="rId5" Type="http://schemas.openxmlformats.org/officeDocument/2006/relationships/image" Target="../media/image83.png"/><Relationship Id="rId4" Type="http://schemas.openxmlformats.org/officeDocument/2006/relationships/image" Target="../media/image8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6.png"/><Relationship Id="rId2" Type="http://schemas.openxmlformats.org/officeDocument/2006/relationships/image" Target="../media/image85.png"/><Relationship Id="rId1" Type="http://schemas.openxmlformats.org/officeDocument/2006/relationships/image" Target="../media/image8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384175</xdr:colOff>
      <xdr:row>30</xdr:row>
      <xdr:rowOff>85725</xdr:rowOff>
    </xdr:from>
    <xdr:to>
      <xdr:col>4</xdr:col>
      <xdr:colOff>917575</xdr:colOff>
      <xdr:row>31</xdr:row>
      <xdr:rowOff>304800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1B33E3-A932-FCC1-CCF2-A13443CA7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12087225"/>
          <a:ext cx="533400" cy="536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165100</xdr:colOff>
      <xdr:row>39</xdr:row>
      <xdr:rowOff>0</xdr:rowOff>
    </xdr:from>
    <xdr:to>
      <xdr:col>2</xdr:col>
      <xdr:colOff>977900</xdr:colOff>
      <xdr:row>41</xdr:row>
      <xdr:rowOff>177800</xdr:rowOff>
    </xdr:to>
    <xdr:pic>
      <xdr:nvPicPr>
        <xdr:cNvPr id="12" name="Picture 11" descr="Emergency Units">
          <a:extLst>
            <a:ext uri="{FF2B5EF4-FFF2-40B4-BE49-F238E27FC236}">
              <a16:creationId xmlns:a16="http://schemas.microsoft.com/office/drawing/2014/main" id="{529DE0E1-F5AF-2C42-CF83-A1B3D85A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1100" y="16662400"/>
          <a:ext cx="812800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203199</xdr:colOff>
      <xdr:row>4</xdr:row>
      <xdr:rowOff>85811</xdr:rowOff>
    </xdr:from>
    <xdr:to>
      <xdr:col>0</xdr:col>
      <xdr:colOff>825499</xdr:colOff>
      <xdr:row>5</xdr:row>
      <xdr:rowOff>240271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A650A9E-6523-A4BF-BCB0-B6E25F5C9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53" b="11842"/>
        <a:stretch/>
      </xdr:blipFill>
      <xdr:spPr bwMode="auto">
        <a:xfrm>
          <a:off x="203199" y="1933604"/>
          <a:ext cx="622300" cy="47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188783</xdr:colOff>
      <xdr:row>6</xdr:row>
      <xdr:rowOff>126446</xdr:rowOff>
    </xdr:from>
    <xdr:to>
      <xdr:col>0</xdr:col>
      <xdr:colOff>938198</xdr:colOff>
      <xdr:row>7</xdr:row>
      <xdr:rowOff>217388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CC02BF2-1BC0-CADC-680F-C8DA49868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32" b="21933"/>
        <a:stretch/>
      </xdr:blipFill>
      <xdr:spPr bwMode="auto">
        <a:xfrm>
          <a:off x="188783" y="4537122"/>
          <a:ext cx="749415" cy="411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263154</xdr:colOff>
      <xdr:row>8</xdr:row>
      <xdr:rowOff>80090</xdr:rowOff>
    </xdr:from>
    <xdr:to>
      <xdr:col>0</xdr:col>
      <xdr:colOff>855819</xdr:colOff>
      <xdr:row>9</xdr:row>
      <xdr:rowOff>245991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4F0DD1A-B89F-FEBA-8719-8949922198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27" b="8710"/>
        <a:stretch/>
      </xdr:blipFill>
      <xdr:spPr bwMode="auto">
        <a:xfrm>
          <a:off x="263154" y="5131486"/>
          <a:ext cx="592665" cy="48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228828</xdr:colOff>
      <xdr:row>10</xdr:row>
      <xdr:rowOff>74369</xdr:rowOff>
    </xdr:from>
    <xdr:to>
      <xdr:col>0</xdr:col>
      <xdr:colOff>910566</xdr:colOff>
      <xdr:row>11</xdr:row>
      <xdr:rowOff>240271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D21EF08-5F1A-B45E-27DF-33587BA2FE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46" b="14729"/>
        <a:stretch/>
      </xdr:blipFill>
      <xdr:spPr bwMode="auto">
        <a:xfrm>
          <a:off x="228828" y="5766486"/>
          <a:ext cx="681738" cy="48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125855</xdr:colOff>
      <xdr:row>11</xdr:row>
      <xdr:rowOff>212700</xdr:rowOff>
    </xdr:from>
    <xdr:to>
      <xdr:col>0</xdr:col>
      <xdr:colOff>1003985</xdr:colOff>
      <xdr:row>14</xdr:row>
      <xdr:rowOff>137296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E762532-96BC-2A2B-6112-DC57700E3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55" y="6225177"/>
          <a:ext cx="878130" cy="885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280315</xdr:colOff>
      <xdr:row>14</xdr:row>
      <xdr:rowOff>40043</xdr:rowOff>
    </xdr:from>
    <xdr:to>
      <xdr:col>0</xdr:col>
      <xdr:colOff>875270</xdr:colOff>
      <xdr:row>15</xdr:row>
      <xdr:rowOff>274102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136EC98-DAB3-4F7B-D641-16DAD53E79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56"/>
        <a:stretch/>
      </xdr:blipFill>
      <xdr:spPr bwMode="auto">
        <a:xfrm>
          <a:off x="280315" y="7013602"/>
          <a:ext cx="594955" cy="554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274595</xdr:colOff>
      <xdr:row>16</xdr:row>
      <xdr:rowOff>8560</xdr:rowOff>
    </xdr:from>
    <xdr:to>
      <xdr:col>0</xdr:col>
      <xdr:colOff>840946</xdr:colOff>
      <xdr:row>17</xdr:row>
      <xdr:rowOff>259261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3DCEB76-4A71-543F-F4A0-A8FC9754E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595" y="7622839"/>
          <a:ext cx="566351" cy="571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265874</xdr:colOff>
      <xdr:row>18</xdr:row>
      <xdr:rowOff>47939</xdr:rowOff>
    </xdr:from>
    <xdr:to>
      <xdr:col>0</xdr:col>
      <xdr:colOff>869550</xdr:colOff>
      <xdr:row>19</xdr:row>
      <xdr:rowOff>251713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7864615-E8CD-6592-4EFB-522D39B65A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58" b="6956"/>
        <a:stretch/>
      </xdr:blipFill>
      <xdr:spPr bwMode="auto">
        <a:xfrm>
          <a:off x="265874" y="8302939"/>
          <a:ext cx="603676" cy="524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268874</xdr:colOff>
      <xdr:row>20</xdr:row>
      <xdr:rowOff>91159</xdr:rowOff>
    </xdr:from>
    <xdr:to>
      <xdr:col>0</xdr:col>
      <xdr:colOff>846666</xdr:colOff>
      <xdr:row>21</xdr:row>
      <xdr:rowOff>205947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772C9B38-3209-3B8F-D823-5095A5BD31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40" b="14287"/>
        <a:stretch/>
      </xdr:blipFill>
      <xdr:spPr bwMode="auto">
        <a:xfrm>
          <a:off x="268874" y="8986880"/>
          <a:ext cx="577792" cy="435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276908</xdr:colOff>
      <xdr:row>47</xdr:row>
      <xdr:rowOff>125362</xdr:rowOff>
    </xdr:from>
    <xdr:to>
      <xdr:col>0</xdr:col>
      <xdr:colOff>875272</xdr:colOff>
      <xdr:row>48</xdr:row>
      <xdr:rowOff>188785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A2C26C7-D649-79C6-63EC-DBDFDF1D0F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86" b="18005"/>
        <a:stretch/>
      </xdr:blipFill>
      <xdr:spPr bwMode="auto">
        <a:xfrm>
          <a:off x="276908" y="9982164"/>
          <a:ext cx="598364" cy="383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237440</xdr:colOff>
      <xdr:row>49</xdr:row>
      <xdr:rowOff>17162</xdr:rowOff>
    </xdr:from>
    <xdr:to>
      <xdr:col>0</xdr:col>
      <xdr:colOff>906731</xdr:colOff>
      <xdr:row>51</xdr:row>
      <xdr:rowOff>51487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183587D-EB2F-F8F2-09F2-17FB10067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40" y="10514685"/>
          <a:ext cx="669291" cy="675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257432</xdr:colOff>
      <xdr:row>23</xdr:row>
      <xdr:rowOff>0</xdr:rowOff>
    </xdr:from>
    <xdr:to>
      <xdr:col>0</xdr:col>
      <xdr:colOff>941057</xdr:colOff>
      <xdr:row>25</xdr:row>
      <xdr:rowOff>45893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E054C0D-785A-171D-1951-4DCADDE57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432" y="11129536"/>
          <a:ext cx="683625" cy="689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167874</xdr:colOff>
      <xdr:row>24</xdr:row>
      <xdr:rowOff>288719</xdr:rowOff>
    </xdr:from>
    <xdr:to>
      <xdr:col>0</xdr:col>
      <xdr:colOff>857220</xdr:colOff>
      <xdr:row>27</xdr:row>
      <xdr:rowOff>13356</xdr:rowOff>
    </xdr:to>
    <xdr:pic>
      <xdr:nvPicPr>
        <xdr:cNvPr id="11" name="Picture 33">
          <a:extLst>
            <a:ext uri="{FF2B5EF4-FFF2-40B4-BE49-F238E27FC236}">
              <a16:creationId xmlns:a16="http://schemas.microsoft.com/office/drawing/2014/main" id="{FD7A08C4-23F3-C8AF-41DD-DE517BB09434}"/>
            </a:ext>
            <a:ext uri="{147F2762-F138-4A5C-976F-8EAC2B608ADB}">
              <a16:predDERef xmlns:a16="http://schemas.microsoft.com/office/drawing/2014/main" pred="{3E054C0D-785A-171D-1951-4DCADDE57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874" y="8404019"/>
          <a:ext cx="689346" cy="677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211753</xdr:colOff>
      <xdr:row>27</xdr:row>
      <xdr:rowOff>23014</xdr:rowOff>
    </xdr:from>
    <xdr:to>
      <xdr:col>0</xdr:col>
      <xdr:colOff>758081</xdr:colOff>
      <xdr:row>28</xdr:row>
      <xdr:rowOff>250481</xdr:rowOff>
    </xdr:to>
    <xdr:pic>
      <xdr:nvPicPr>
        <xdr:cNvPr id="15" name="Picture 34">
          <a:extLst>
            <a:ext uri="{FF2B5EF4-FFF2-40B4-BE49-F238E27FC236}">
              <a16:creationId xmlns:a16="http://schemas.microsoft.com/office/drawing/2014/main" id="{86C35386-CD62-E02C-F12C-B6FCCE58593C}"/>
            </a:ext>
            <a:ext uri="{147F2762-F138-4A5C-976F-8EAC2B608ADB}">
              <a16:predDERef xmlns:a16="http://schemas.microsoft.com/office/drawing/2014/main" pred="{FD7A08C4-23F3-C8AF-41DD-DE517BB09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53" y="9081289"/>
          <a:ext cx="546328" cy="544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245992</xdr:colOff>
      <xdr:row>28</xdr:row>
      <xdr:rowOff>294592</xdr:rowOff>
    </xdr:from>
    <xdr:to>
      <xdr:col>0</xdr:col>
      <xdr:colOff>921950</xdr:colOff>
      <xdr:row>31</xdr:row>
      <xdr:rowOff>15218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C160275-DCCE-99E8-2034-32C42A8C5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92" y="13034637"/>
          <a:ext cx="675958" cy="68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210724</xdr:colOff>
      <xdr:row>30</xdr:row>
      <xdr:rowOff>280315</xdr:rowOff>
    </xdr:from>
    <xdr:to>
      <xdr:col>0</xdr:col>
      <xdr:colOff>936253</xdr:colOff>
      <xdr:row>33</xdr:row>
      <xdr:rowOff>50680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445D0995-6C5B-09AA-16B7-37130278D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724" y="13661081"/>
          <a:ext cx="725529" cy="7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148739</xdr:colOff>
      <xdr:row>32</xdr:row>
      <xdr:rowOff>223108</xdr:rowOff>
    </xdr:from>
    <xdr:to>
      <xdr:col>0</xdr:col>
      <xdr:colOff>982553</xdr:colOff>
      <xdr:row>35</xdr:row>
      <xdr:rowOff>102973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AB39BE1-D15B-66F2-8D39-40E27AB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39" y="14244594"/>
          <a:ext cx="833814" cy="840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280314</xdr:colOff>
      <xdr:row>36</xdr:row>
      <xdr:rowOff>66573</xdr:rowOff>
    </xdr:from>
    <xdr:to>
      <xdr:col>0</xdr:col>
      <xdr:colOff>873553</xdr:colOff>
      <xdr:row>38</xdr:row>
      <xdr:rowOff>24026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A5E28A9-3FEF-FDAF-4F90-900400E0C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314" y="15369501"/>
          <a:ext cx="593239" cy="59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251711</xdr:colOff>
      <xdr:row>38</xdr:row>
      <xdr:rowOff>9128</xdr:rowOff>
    </xdr:from>
    <xdr:to>
      <xdr:col>0</xdr:col>
      <xdr:colOff>873552</xdr:colOff>
      <xdr:row>40</xdr:row>
      <xdr:rowOff>1457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C283E93-E548-35B1-8042-F5AF0B06F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11" y="15952777"/>
          <a:ext cx="621841" cy="627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303198</xdr:colOff>
      <xdr:row>40</xdr:row>
      <xdr:rowOff>61164</xdr:rowOff>
    </xdr:from>
    <xdr:to>
      <xdr:col>0</xdr:col>
      <xdr:colOff>843805</xdr:colOff>
      <xdr:row>41</xdr:row>
      <xdr:rowOff>286035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94B9C1B-D61B-87AC-02C5-6A8194F4E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198" y="16645533"/>
          <a:ext cx="540607" cy="545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183063</xdr:colOff>
      <xdr:row>41</xdr:row>
      <xdr:rowOff>222250</xdr:rowOff>
    </xdr:from>
    <xdr:to>
      <xdr:col>0</xdr:col>
      <xdr:colOff>1021147</xdr:colOff>
      <xdr:row>44</xdr:row>
      <xdr:rowOff>106421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5704B36-C843-58DD-C788-4718DEC2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63" y="13811250"/>
          <a:ext cx="838084" cy="836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254251</xdr:colOff>
      <xdr:row>45</xdr:row>
      <xdr:rowOff>34528</xdr:rowOff>
    </xdr:from>
    <xdr:to>
      <xdr:col>0</xdr:col>
      <xdr:colOff>829504</xdr:colOff>
      <xdr:row>46</xdr:row>
      <xdr:rowOff>294046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C8EF9FB7-11AC-7717-74DE-0E22AE5FD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251" y="18861420"/>
          <a:ext cx="575253" cy="579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263154</xdr:colOff>
      <xdr:row>51</xdr:row>
      <xdr:rowOff>317746</xdr:rowOff>
    </xdr:from>
    <xdr:to>
      <xdr:col>0</xdr:col>
      <xdr:colOff>906734</xdr:colOff>
      <xdr:row>54</xdr:row>
      <xdr:rowOff>5718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D105233B-A109-0835-5FB1-C3B736F8A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154" y="19785359"/>
          <a:ext cx="643580" cy="64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295395</xdr:colOff>
      <xdr:row>54</xdr:row>
      <xdr:rowOff>20121</xdr:rowOff>
    </xdr:from>
    <xdr:to>
      <xdr:col>0</xdr:col>
      <xdr:colOff>898153</xdr:colOff>
      <xdr:row>55</xdr:row>
      <xdr:rowOff>307431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8B2CF2E2-0424-8F7A-B3F9-179C7DE67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395" y="20448815"/>
          <a:ext cx="602758" cy="607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247203</xdr:colOff>
      <xdr:row>56</xdr:row>
      <xdr:rowOff>64720</xdr:rowOff>
    </xdr:from>
    <xdr:to>
      <xdr:col>0</xdr:col>
      <xdr:colOff>903873</xdr:colOff>
      <xdr:row>57</xdr:row>
      <xdr:rowOff>263153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8AC001A6-7B75-A928-F1F4-0D7E948F6F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86" b="11446"/>
        <a:stretch/>
      </xdr:blipFill>
      <xdr:spPr bwMode="auto">
        <a:xfrm>
          <a:off x="247203" y="21134134"/>
          <a:ext cx="656670" cy="518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277902</xdr:colOff>
      <xdr:row>6</xdr:row>
      <xdr:rowOff>17161</xdr:rowOff>
    </xdr:from>
    <xdr:to>
      <xdr:col>4</xdr:col>
      <xdr:colOff>908908</xdr:colOff>
      <xdr:row>8</xdr:row>
      <xdr:rowOff>12584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3D27C572-9889-21F7-582E-3B039E84D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4479" y="2505675"/>
          <a:ext cx="631006" cy="63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303198</xdr:colOff>
      <xdr:row>8</xdr:row>
      <xdr:rowOff>18016</xdr:rowOff>
    </xdr:from>
    <xdr:to>
      <xdr:col>4</xdr:col>
      <xdr:colOff>892431</xdr:colOff>
      <xdr:row>9</xdr:row>
      <xdr:rowOff>291757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5DFA3E9C-F9CB-9450-F833-C599AFE88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775" y="3147250"/>
          <a:ext cx="589233" cy="594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251712</xdr:colOff>
      <xdr:row>3</xdr:row>
      <xdr:rowOff>300282</xdr:rowOff>
    </xdr:from>
    <xdr:to>
      <xdr:col>4</xdr:col>
      <xdr:colOff>915315</xdr:colOff>
      <xdr:row>6</xdr:row>
      <xdr:rowOff>8009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BDF4E5EC-1547-706C-272B-CE9181108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289" y="1827714"/>
          <a:ext cx="663603" cy="668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299323</xdr:colOff>
      <xdr:row>23</xdr:row>
      <xdr:rowOff>74369</xdr:rowOff>
    </xdr:from>
    <xdr:to>
      <xdr:col>4</xdr:col>
      <xdr:colOff>839573</xdr:colOff>
      <xdr:row>24</xdr:row>
      <xdr:rowOff>298735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D54A99DF-6362-5B70-A26D-7E9332475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5900" y="9931171"/>
          <a:ext cx="540250" cy="544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245992</xdr:colOff>
      <xdr:row>26</xdr:row>
      <xdr:rowOff>315429</xdr:rowOff>
    </xdr:from>
    <xdr:to>
      <xdr:col>4</xdr:col>
      <xdr:colOff>915316</xdr:colOff>
      <xdr:row>29</xdr:row>
      <xdr:rowOff>29175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ED5DDDFB-760D-2ED8-ADC9-B5CF60F72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569" y="11133312"/>
          <a:ext cx="669324" cy="674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268875</xdr:colOff>
      <xdr:row>25</xdr:row>
      <xdr:rowOff>68647</xdr:rowOff>
    </xdr:from>
    <xdr:to>
      <xdr:col>4</xdr:col>
      <xdr:colOff>802215</xdr:colOff>
      <xdr:row>26</xdr:row>
      <xdr:rowOff>286035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1B183F0A-51D9-7892-9BCC-9ABE23F37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5452" y="10566170"/>
          <a:ext cx="533340" cy="537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228828</xdr:colOff>
      <xdr:row>31</xdr:row>
      <xdr:rowOff>292537</xdr:rowOff>
    </xdr:from>
    <xdr:to>
      <xdr:col>4</xdr:col>
      <xdr:colOff>938197</xdr:colOff>
      <xdr:row>34</xdr:row>
      <xdr:rowOff>46653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88806F19-775F-AECB-2262-C720ACE37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5405" y="12712222"/>
          <a:ext cx="709369" cy="715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268873</xdr:colOff>
      <xdr:row>34</xdr:row>
      <xdr:rowOff>82685</xdr:rowOff>
    </xdr:from>
    <xdr:to>
      <xdr:col>4</xdr:col>
      <xdr:colOff>932477</xdr:colOff>
      <xdr:row>35</xdr:row>
      <xdr:rowOff>188785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C78DB148-0658-FA05-4FB2-F488AAB87D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07" b="22547"/>
        <a:stretch/>
      </xdr:blipFill>
      <xdr:spPr bwMode="auto">
        <a:xfrm>
          <a:off x="7385450" y="13463451"/>
          <a:ext cx="663604" cy="42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263152</xdr:colOff>
      <xdr:row>34</xdr:row>
      <xdr:rowOff>99847</xdr:rowOff>
    </xdr:from>
    <xdr:to>
      <xdr:col>4</xdr:col>
      <xdr:colOff>926756</xdr:colOff>
      <xdr:row>35</xdr:row>
      <xdr:rowOff>205947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93711413-F6DD-D4C1-72BC-FE6B9FE94F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07" b="22547"/>
        <a:stretch/>
      </xdr:blipFill>
      <xdr:spPr bwMode="auto">
        <a:xfrm>
          <a:off x="7379729" y="13480613"/>
          <a:ext cx="663604" cy="42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223106</xdr:colOff>
      <xdr:row>10</xdr:row>
      <xdr:rowOff>316104</xdr:rowOff>
    </xdr:from>
    <xdr:to>
      <xdr:col>4</xdr:col>
      <xdr:colOff>862797</xdr:colOff>
      <xdr:row>13</xdr:row>
      <xdr:rowOff>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84329051-4E70-435D-E5F1-6D53A78C0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9683" y="4086059"/>
          <a:ext cx="639691" cy="644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251710</xdr:colOff>
      <xdr:row>12</xdr:row>
      <xdr:rowOff>305352</xdr:rowOff>
    </xdr:from>
    <xdr:to>
      <xdr:col>4</xdr:col>
      <xdr:colOff>914627</xdr:colOff>
      <xdr:row>15</xdr:row>
      <xdr:rowOff>12585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AB06A693-F698-E0FA-4A54-6243E0D11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287" y="4716028"/>
          <a:ext cx="662917" cy="668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242380</xdr:colOff>
      <xdr:row>18</xdr:row>
      <xdr:rowOff>28528</xdr:rowOff>
    </xdr:from>
    <xdr:to>
      <xdr:col>4</xdr:col>
      <xdr:colOff>938198</xdr:colOff>
      <xdr:row>19</xdr:row>
      <xdr:rowOff>257432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CAE98ED9-470C-2411-9750-120EC7AD5F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23" b="11085"/>
        <a:stretch/>
      </xdr:blipFill>
      <xdr:spPr bwMode="auto">
        <a:xfrm>
          <a:off x="7358957" y="6361366"/>
          <a:ext cx="695818" cy="549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131576</xdr:colOff>
      <xdr:row>16</xdr:row>
      <xdr:rowOff>102401</xdr:rowOff>
    </xdr:from>
    <xdr:to>
      <xdr:col>4</xdr:col>
      <xdr:colOff>966801</xdr:colOff>
      <xdr:row>17</xdr:row>
      <xdr:rowOff>194505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F87238F8-0990-D224-47BD-AB487D8C2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39" b="26885"/>
        <a:stretch/>
      </xdr:blipFill>
      <xdr:spPr bwMode="auto">
        <a:xfrm>
          <a:off x="7248153" y="5794518"/>
          <a:ext cx="835225" cy="412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348964</xdr:colOff>
      <xdr:row>20</xdr:row>
      <xdr:rowOff>47067</xdr:rowOff>
    </xdr:from>
    <xdr:to>
      <xdr:col>4</xdr:col>
      <xdr:colOff>886712</xdr:colOff>
      <xdr:row>21</xdr:row>
      <xdr:rowOff>268874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749C9551-63E7-51A0-88FE-248B8713C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5541" y="8942788"/>
          <a:ext cx="537748" cy="542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217387</xdr:colOff>
      <xdr:row>26</xdr:row>
      <xdr:rowOff>146646</xdr:rowOff>
    </xdr:from>
    <xdr:to>
      <xdr:col>2</xdr:col>
      <xdr:colOff>966802</xdr:colOff>
      <xdr:row>27</xdr:row>
      <xdr:rowOff>183062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13BC1F79-FD0A-E3B7-4B13-3E6BAFE033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518" b="26278"/>
        <a:stretch/>
      </xdr:blipFill>
      <xdr:spPr bwMode="auto">
        <a:xfrm>
          <a:off x="3775675" y="12886691"/>
          <a:ext cx="749415" cy="35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304368</xdr:colOff>
      <xdr:row>43</xdr:row>
      <xdr:rowOff>45766</xdr:rowOff>
    </xdr:from>
    <xdr:to>
      <xdr:col>2</xdr:col>
      <xdr:colOff>860282</xdr:colOff>
      <xdr:row>44</xdr:row>
      <xdr:rowOff>285921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CA305DE8-E4FD-F05C-B3DD-B3CA7B22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656" y="18872658"/>
          <a:ext cx="555914" cy="560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251711</xdr:colOff>
      <xdr:row>50</xdr:row>
      <xdr:rowOff>0</xdr:rowOff>
    </xdr:from>
    <xdr:to>
      <xdr:col>2</xdr:col>
      <xdr:colOff>932593</xdr:colOff>
      <xdr:row>52</xdr:row>
      <xdr:rowOff>44014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E6C926DB-C515-37F7-4E13-48CCCCD9D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9" y="22975134"/>
          <a:ext cx="680882" cy="687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194504</xdr:colOff>
      <xdr:row>40</xdr:row>
      <xdr:rowOff>268874</xdr:rowOff>
    </xdr:from>
    <xdr:to>
      <xdr:col>2</xdr:col>
      <xdr:colOff>904272</xdr:colOff>
      <xdr:row>43</xdr:row>
      <xdr:rowOff>23340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ADCDDADE-3D08-CE09-4D80-E21BA1093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792" y="18134685"/>
          <a:ext cx="709768" cy="715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280314</xdr:colOff>
      <xdr:row>13</xdr:row>
      <xdr:rowOff>45766</xdr:rowOff>
    </xdr:from>
    <xdr:to>
      <xdr:col>2</xdr:col>
      <xdr:colOff>795180</xdr:colOff>
      <xdr:row>14</xdr:row>
      <xdr:rowOff>268415</xdr:rowOff>
    </xdr:to>
    <xdr:pic>
      <xdr:nvPicPr>
        <xdr:cNvPr id="110" name="Picture 109" descr="CH-ESM">
          <a:extLst>
            <a:ext uri="{FF2B5EF4-FFF2-40B4-BE49-F238E27FC236}">
              <a16:creationId xmlns:a16="http://schemas.microsoft.com/office/drawing/2014/main" id="{88D06812-0CBF-D455-4186-FDDB80998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602" y="6058243"/>
          <a:ext cx="514866" cy="543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297478</xdr:colOff>
      <xdr:row>7</xdr:row>
      <xdr:rowOff>38506</xdr:rowOff>
    </xdr:from>
    <xdr:to>
      <xdr:col>2</xdr:col>
      <xdr:colOff>889001</xdr:colOff>
      <xdr:row>9</xdr:row>
      <xdr:rowOff>314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6A284301-C539-E9A9-767E-DF7D50C98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66" y="4128821"/>
          <a:ext cx="591523" cy="596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251713</xdr:colOff>
      <xdr:row>8</xdr:row>
      <xdr:rowOff>286012</xdr:rowOff>
    </xdr:from>
    <xdr:to>
      <xdr:col>2</xdr:col>
      <xdr:colOff>939343</xdr:colOff>
      <xdr:row>11</xdr:row>
      <xdr:rowOff>18306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189F4710-AAC6-5BDE-7758-6D971D6EB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1" y="4696688"/>
          <a:ext cx="687630" cy="69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217387</xdr:colOff>
      <xdr:row>10</xdr:row>
      <xdr:rowOff>288955</xdr:rowOff>
    </xdr:from>
    <xdr:to>
      <xdr:col>2</xdr:col>
      <xdr:colOff>887626</xdr:colOff>
      <xdr:row>13</xdr:row>
      <xdr:rowOff>3775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C9F64A1-E1C4-1AC1-7155-14E5A30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5675" y="5340351"/>
          <a:ext cx="670239" cy="675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286036</xdr:colOff>
      <xdr:row>15</xdr:row>
      <xdr:rowOff>32102</xdr:rowOff>
    </xdr:from>
    <xdr:to>
      <xdr:col>2</xdr:col>
      <xdr:colOff>852388</xdr:colOff>
      <xdr:row>16</xdr:row>
      <xdr:rowOff>282602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F652AA26-7986-FE9A-C42D-B3DEC254F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4324" y="6685300"/>
          <a:ext cx="566352" cy="57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308242</xdr:colOff>
      <xdr:row>54</xdr:row>
      <xdr:rowOff>55030</xdr:rowOff>
    </xdr:from>
    <xdr:to>
      <xdr:col>2</xdr:col>
      <xdr:colOff>846667</xdr:colOff>
      <xdr:row>55</xdr:row>
      <xdr:rowOff>278253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A4D2687E-EF59-2F24-8030-53C5BB6D3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6530" y="24328048"/>
          <a:ext cx="538425" cy="543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274594</xdr:colOff>
      <xdr:row>19</xdr:row>
      <xdr:rowOff>5030</xdr:rowOff>
    </xdr:from>
    <xdr:to>
      <xdr:col>2</xdr:col>
      <xdr:colOff>886712</xdr:colOff>
      <xdr:row>20</xdr:row>
      <xdr:rowOff>301709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202B3ACD-016A-A0C2-0975-80C417B79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82" y="7939670"/>
          <a:ext cx="612118" cy="617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354683</xdr:colOff>
      <xdr:row>47</xdr:row>
      <xdr:rowOff>88308</xdr:rowOff>
    </xdr:from>
    <xdr:to>
      <xdr:col>2</xdr:col>
      <xdr:colOff>831220</xdr:colOff>
      <xdr:row>48</xdr:row>
      <xdr:rowOff>248279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58CB9391-DEA4-D1F7-F508-8F83EEB16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2971" y="21478083"/>
          <a:ext cx="476537" cy="480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286037</xdr:colOff>
      <xdr:row>45</xdr:row>
      <xdr:rowOff>61065</xdr:rowOff>
    </xdr:from>
    <xdr:to>
      <xdr:col>2</xdr:col>
      <xdr:colOff>838087</xdr:colOff>
      <xdr:row>46</xdr:row>
      <xdr:rowOff>297477</xdr:rowOff>
    </xdr:to>
    <xdr:pic>
      <xdr:nvPicPr>
        <xdr:cNvPr id="123" name="Picture 122" descr="Muro">
          <a:extLst>
            <a:ext uri="{FF2B5EF4-FFF2-40B4-BE49-F238E27FC236}">
              <a16:creationId xmlns:a16="http://schemas.microsoft.com/office/drawing/2014/main" id="{9867A476-7EBD-FEFC-7174-BACD06F76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4325" y="20810119"/>
          <a:ext cx="552050" cy="556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344571</xdr:colOff>
      <xdr:row>17</xdr:row>
      <xdr:rowOff>80090</xdr:rowOff>
    </xdr:from>
    <xdr:to>
      <xdr:col>2</xdr:col>
      <xdr:colOff>854559</xdr:colOff>
      <xdr:row>18</xdr:row>
      <xdr:rowOff>273908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FD007EA0-C64D-347B-7B51-96C497D9D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859" y="7374009"/>
          <a:ext cx="509988" cy="514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257431</xdr:colOff>
      <xdr:row>30</xdr:row>
      <xdr:rowOff>9174</xdr:rowOff>
    </xdr:from>
    <xdr:to>
      <xdr:col>2</xdr:col>
      <xdr:colOff>872294</xdr:colOff>
      <xdr:row>31</xdr:row>
      <xdr:rowOff>308803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CBDC3E88-451B-5E5F-FCE2-F458E3D1D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5719" y="15312102"/>
          <a:ext cx="614863" cy="619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200226</xdr:colOff>
      <xdr:row>36</xdr:row>
      <xdr:rowOff>0</xdr:rowOff>
    </xdr:from>
    <xdr:to>
      <xdr:col>2</xdr:col>
      <xdr:colOff>952500</xdr:colOff>
      <xdr:row>38</xdr:row>
      <xdr:rowOff>117951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6254F916-F5B2-1D62-083F-12D2B4D1C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514" y="15917229"/>
          <a:ext cx="752274" cy="75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348965</xdr:colOff>
      <xdr:row>52</xdr:row>
      <xdr:rowOff>38827</xdr:rowOff>
    </xdr:from>
    <xdr:to>
      <xdr:col>2</xdr:col>
      <xdr:colOff>865547</xdr:colOff>
      <xdr:row>53</xdr:row>
      <xdr:rowOff>239471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6962CE7A-D381-5B86-DE0F-4F759B8B0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7253" y="23671124"/>
          <a:ext cx="516582" cy="521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248662</xdr:colOff>
      <xdr:row>21</xdr:row>
      <xdr:rowOff>17163</xdr:rowOff>
    </xdr:from>
    <xdr:to>
      <xdr:col>2</xdr:col>
      <xdr:colOff>895292</xdr:colOff>
      <xdr:row>23</xdr:row>
      <xdr:rowOff>28604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9A9854D3-A56B-1669-29EB-AA4D4336F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6950" y="8592523"/>
          <a:ext cx="646630" cy="652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248757</xdr:colOff>
      <xdr:row>23</xdr:row>
      <xdr:rowOff>22883</xdr:rowOff>
    </xdr:from>
    <xdr:to>
      <xdr:col>2</xdr:col>
      <xdr:colOff>925041</xdr:colOff>
      <xdr:row>25</xdr:row>
      <xdr:rowOff>64072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810A9A27-EE33-0663-1B12-F41FA685E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7045" y="9238964"/>
          <a:ext cx="676284" cy="68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260768</xdr:colOff>
      <xdr:row>32</xdr:row>
      <xdr:rowOff>183063</xdr:rowOff>
    </xdr:from>
    <xdr:to>
      <xdr:col>2</xdr:col>
      <xdr:colOff>958220</xdr:colOff>
      <xdr:row>33</xdr:row>
      <xdr:rowOff>183062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51831293-305D-B86F-853C-A03AD5F7BD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84" b="28468"/>
        <a:stretch/>
      </xdr:blipFill>
      <xdr:spPr bwMode="auto">
        <a:xfrm>
          <a:off x="3819056" y="12923108"/>
          <a:ext cx="697452" cy="32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245852</xdr:colOff>
      <xdr:row>33</xdr:row>
      <xdr:rowOff>297478</xdr:rowOff>
    </xdr:from>
    <xdr:to>
      <xdr:col>2</xdr:col>
      <xdr:colOff>977672</xdr:colOff>
      <xdr:row>36</xdr:row>
      <xdr:rowOff>74367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39324B1B-C219-D470-317D-7F402FD02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4140" y="13357883"/>
          <a:ext cx="731820" cy="73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280315</xdr:colOff>
      <xdr:row>27</xdr:row>
      <xdr:rowOff>306050</xdr:rowOff>
    </xdr:from>
    <xdr:to>
      <xdr:col>2</xdr:col>
      <xdr:colOff>946778</xdr:colOff>
      <xdr:row>30</xdr:row>
      <xdr:rowOff>17161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6AE18A1A-D46F-C909-7DE2-DD40B488A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603" y="14007176"/>
          <a:ext cx="666463" cy="672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243823</xdr:colOff>
      <xdr:row>38</xdr:row>
      <xdr:rowOff>303198</xdr:rowOff>
    </xdr:from>
    <xdr:to>
      <xdr:col>4</xdr:col>
      <xdr:colOff>890601</xdr:colOff>
      <xdr:row>41</xdr:row>
      <xdr:rowOff>313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6A70EF46-8024-1621-A90D-E4CA0C83E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400" y="19450450"/>
          <a:ext cx="646778" cy="652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280888</xdr:colOff>
      <xdr:row>41</xdr:row>
      <xdr:rowOff>121641</xdr:rowOff>
    </xdr:from>
    <xdr:to>
      <xdr:col>4</xdr:col>
      <xdr:colOff>783739</xdr:colOff>
      <xdr:row>42</xdr:row>
      <xdr:rowOff>236950</xdr:rowOff>
    </xdr:to>
    <xdr:pic>
      <xdr:nvPicPr>
        <xdr:cNvPr id="158" name="Picture 157" descr="br">
          <a:extLst>
            <a:ext uri="{FF2B5EF4-FFF2-40B4-BE49-F238E27FC236}">
              <a16:creationId xmlns:a16="http://schemas.microsoft.com/office/drawing/2014/main" id="{F85F3188-450C-5DF4-78C3-2942B8844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465" y="20229974"/>
          <a:ext cx="502851" cy="435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301827</xdr:colOff>
      <xdr:row>54</xdr:row>
      <xdr:rowOff>120136</xdr:rowOff>
    </xdr:from>
    <xdr:to>
      <xdr:col>4</xdr:col>
      <xdr:colOff>826872</xdr:colOff>
      <xdr:row>55</xdr:row>
      <xdr:rowOff>265671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A7DED453-34A5-DFD1-5B88-45A40A26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8404" y="24393154"/>
          <a:ext cx="525045" cy="465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326081</xdr:colOff>
      <xdr:row>45</xdr:row>
      <xdr:rowOff>84417</xdr:rowOff>
    </xdr:from>
    <xdr:to>
      <xdr:col>4</xdr:col>
      <xdr:colOff>795180</xdr:colOff>
      <xdr:row>46</xdr:row>
      <xdr:rowOff>236836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6AB36F58-E218-0F8E-213D-89D94B405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658" y="21474192"/>
          <a:ext cx="469099" cy="472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457656</xdr:colOff>
      <xdr:row>56</xdr:row>
      <xdr:rowOff>135034</xdr:rowOff>
    </xdr:from>
    <xdr:to>
      <xdr:col>4</xdr:col>
      <xdr:colOff>686485</xdr:colOff>
      <xdr:row>57</xdr:row>
      <xdr:rowOff>197365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3DAF6AD8-C75C-691B-DC4E-1EAD627531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/>
        <a:srcRect l="5255"/>
        <a:stretch/>
      </xdr:blipFill>
      <xdr:spPr>
        <a:xfrm>
          <a:off x="7574233" y="25048773"/>
          <a:ext cx="228829" cy="382691"/>
        </a:xfrm>
        <a:prstGeom prst="rect">
          <a:avLst/>
        </a:prstGeom>
      </xdr:spPr>
    </xdr:pic>
    <xdr:clientData/>
  </xdr:twoCellAnchor>
  <xdr:twoCellAnchor editAs="oneCell">
    <xdr:from>
      <xdr:col>4</xdr:col>
      <xdr:colOff>171622</xdr:colOff>
      <xdr:row>42</xdr:row>
      <xdr:rowOff>291377</xdr:rowOff>
    </xdr:from>
    <xdr:to>
      <xdr:col>4</xdr:col>
      <xdr:colOff>909594</xdr:colOff>
      <xdr:row>45</xdr:row>
      <xdr:rowOff>74368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D43C0999-FE35-48F7-DEF6-BCC400453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8199" y="20720071"/>
          <a:ext cx="737972" cy="74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362443</xdr:colOff>
      <xdr:row>52</xdr:row>
      <xdr:rowOff>165901</xdr:rowOff>
    </xdr:from>
    <xdr:to>
      <xdr:col>4</xdr:col>
      <xdr:colOff>786827</xdr:colOff>
      <xdr:row>53</xdr:row>
      <xdr:rowOff>273907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9E03EC0A-9585-FC0C-C749-F4A7EE98B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020" y="23798198"/>
          <a:ext cx="424384" cy="428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325660</xdr:colOff>
      <xdr:row>50</xdr:row>
      <xdr:rowOff>82563</xdr:rowOff>
    </xdr:from>
    <xdr:to>
      <xdr:col>4</xdr:col>
      <xdr:colOff>818063</xdr:colOff>
      <xdr:row>51</xdr:row>
      <xdr:rowOff>259260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2AC244B4-BFF3-53D3-25E7-DF1E489E3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237" y="23074140"/>
          <a:ext cx="492403" cy="497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337521</xdr:colOff>
      <xdr:row>59</xdr:row>
      <xdr:rowOff>76303</xdr:rowOff>
    </xdr:from>
    <xdr:to>
      <xdr:col>4</xdr:col>
      <xdr:colOff>879160</xdr:colOff>
      <xdr:row>60</xdr:row>
      <xdr:rowOff>303770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743FAC23-0511-35D8-6C6B-5E0614681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098" y="25951123"/>
          <a:ext cx="541639" cy="547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111125</xdr:colOff>
      <xdr:row>46</xdr:row>
      <xdr:rowOff>222250</xdr:rowOff>
    </xdr:from>
    <xdr:to>
      <xdr:col>4</xdr:col>
      <xdr:colOff>971584</xdr:colOff>
      <xdr:row>49</xdr:row>
      <xdr:rowOff>136525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4E4471-C198-A09A-D86C-ABBC6277B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125" y="21748750"/>
          <a:ext cx="860459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257432</xdr:colOff>
      <xdr:row>59</xdr:row>
      <xdr:rowOff>40044</xdr:rowOff>
    </xdr:from>
    <xdr:ext cx="606398" cy="606282"/>
    <xdr:pic>
      <xdr:nvPicPr>
        <xdr:cNvPr id="4" name="Picture 3">
          <a:extLst>
            <a:ext uri="{FF2B5EF4-FFF2-40B4-BE49-F238E27FC236}">
              <a16:creationId xmlns:a16="http://schemas.microsoft.com/office/drawing/2014/main" id="{3F387C79-1D3F-8B4C-ADDF-041F71D3C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432" y="19344044"/>
          <a:ext cx="606398" cy="606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234550</xdr:colOff>
      <xdr:row>61</xdr:row>
      <xdr:rowOff>1626</xdr:rowOff>
    </xdr:from>
    <xdr:ext cx="645298" cy="646074"/>
    <xdr:pic>
      <xdr:nvPicPr>
        <xdr:cNvPr id="5" name="Picture 4">
          <a:extLst>
            <a:ext uri="{FF2B5EF4-FFF2-40B4-BE49-F238E27FC236}">
              <a16:creationId xmlns:a16="http://schemas.microsoft.com/office/drawing/2014/main" id="{BF7C88D2-AEAA-BA42-8BA9-04D5CE50F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50" y="19940626"/>
          <a:ext cx="645298" cy="646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81964</xdr:colOff>
      <xdr:row>4</xdr:row>
      <xdr:rowOff>0</xdr:rowOff>
    </xdr:from>
    <xdr:ext cx="604521" cy="605335"/>
    <xdr:pic>
      <xdr:nvPicPr>
        <xdr:cNvPr id="6" name="Picture 5">
          <a:extLst>
            <a:ext uri="{FF2B5EF4-FFF2-40B4-BE49-F238E27FC236}">
              <a16:creationId xmlns:a16="http://schemas.microsoft.com/office/drawing/2014/main" id="{C0D73F92-7FC9-314D-90B7-F88A7C27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64" y="22161500"/>
          <a:ext cx="604521" cy="605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334376</xdr:colOff>
      <xdr:row>4</xdr:row>
      <xdr:rowOff>111013</xdr:rowOff>
    </xdr:from>
    <xdr:ext cx="608569" cy="609738"/>
    <xdr:pic>
      <xdr:nvPicPr>
        <xdr:cNvPr id="7" name="Picture 6">
          <a:extLst>
            <a:ext uri="{FF2B5EF4-FFF2-40B4-BE49-F238E27FC236}">
              <a16:creationId xmlns:a16="http://schemas.microsoft.com/office/drawing/2014/main" id="{E01F140A-0C42-4440-8A04-61DEAEAF1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0376" y="1952513"/>
          <a:ext cx="608569" cy="60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242113</xdr:colOff>
      <xdr:row>62</xdr:row>
      <xdr:rowOff>303198</xdr:rowOff>
    </xdr:from>
    <xdr:ext cx="697114" cy="695525"/>
    <xdr:pic>
      <xdr:nvPicPr>
        <xdr:cNvPr id="8" name="Picture 7">
          <a:extLst>
            <a:ext uri="{FF2B5EF4-FFF2-40B4-BE49-F238E27FC236}">
              <a16:creationId xmlns:a16="http://schemas.microsoft.com/office/drawing/2014/main" id="{D1924391-0086-4746-AF5C-51CC0E6FA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113" y="20559698"/>
          <a:ext cx="697114" cy="6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312362</xdr:colOff>
      <xdr:row>65</xdr:row>
      <xdr:rowOff>24339</xdr:rowOff>
    </xdr:from>
    <xdr:ext cx="580071" cy="582858"/>
    <xdr:pic>
      <xdr:nvPicPr>
        <xdr:cNvPr id="9" name="Picture 8">
          <a:extLst>
            <a:ext uri="{FF2B5EF4-FFF2-40B4-BE49-F238E27FC236}">
              <a16:creationId xmlns:a16="http://schemas.microsoft.com/office/drawing/2014/main" id="{66CC902B-14A9-644E-B86C-4DAB3A4C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362" y="21233339"/>
          <a:ext cx="580071" cy="582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1092200</xdr:colOff>
      <xdr:row>1</xdr:row>
      <xdr:rowOff>0</xdr:rowOff>
    </xdr:from>
    <xdr:to>
      <xdr:col>5</xdr:col>
      <xdr:colOff>345521</xdr:colOff>
      <xdr:row>1</xdr:row>
      <xdr:rowOff>1411</xdr:rowOff>
    </xdr:to>
    <xdr:pic>
      <xdr:nvPicPr>
        <xdr:cNvPr id="2" name="Picture 1" descr="page4image3091901392">
          <a:extLst>
            <a:ext uri="{FF2B5EF4-FFF2-40B4-BE49-F238E27FC236}">
              <a16:creationId xmlns:a16="http://schemas.microsoft.com/office/drawing/2014/main" id="{1D4D1787-8B7C-8B41-B369-BAD901933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117600"/>
          <a:ext cx="6632021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1</xdr:row>
      <xdr:rowOff>0</xdr:rowOff>
    </xdr:from>
    <xdr:to>
      <xdr:col>1</xdr:col>
      <xdr:colOff>76200</xdr:colOff>
      <xdr:row>18</xdr:row>
      <xdr:rowOff>108857</xdr:rowOff>
    </xdr:to>
    <xdr:pic>
      <xdr:nvPicPr>
        <xdr:cNvPr id="3" name="Picture 2" descr="page7image3203940032">
          <a:extLst>
            <a:ext uri="{FF2B5EF4-FFF2-40B4-BE49-F238E27FC236}">
              <a16:creationId xmlns:a16="http://schemas.microsoft.com/office/drawing/2014/main" id="{7B685C6E-345E-5241-8EBC-B64FC88B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1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723900</xdr:colOff>
      <xdr:row>1</xdr:row>
      <xdr:rowOff>0</xdr:rowOff>
    </xdr:from>
    <xdr:to>
      <xdr:col>3</xdr:col>
      <xdr:colOff>876300</xdr:colOff>
      <xdr:row>1</xdr:row>
      <xdr:rowOff>1411</xdr:rowOff>
    </xdr:to>
    <xdr:pic>
      <xdr:nvPicPr>
        <xdr:cNvPr id="4" name="Picture 3" descr="page7image3203941904">
          <a:extLst>
            <a:ext uri="{FF2B5EF4-FFF2-40B4-BE49-F238E27FC236}">
              <a16:creationId xmlns:a16="http://schemas.microsoft.com/office/drawing/2014/main" id="{17B174A8-19C4-0444-AE42-7F2A75513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7600" y="1117600"/>
          <a:ext cx="10541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850900</xdr:colOff>
      <xdr:row>1</xdr:row>
      <xdr:rowOff>0</xdr:rowOff>
    </xdr:from>
    <xdr:to>
      <xdr:col>3</xdr:col>
      <xdr:colOff>1663700</xdr:colOff>
      <xdr:row>1</xdr:row>
      <xdr:rowOff>1411</xdr:rowOff>
    </xdr:to>
    <xdr:pic>
      <xdr:nvPicPr>
        <xdr:cNvPr id="5" name="Picture 4" descr="page7image3203942192">
          <a:extLst>
            <a:ext uri="{FF2B5EF4-FFF2-40B4-BE49-F238E27FC236}">
              <a16:creationId xmlns:a16="http://schemas.microsoft.com/office/drawing/2014/main" id="{E8749D34-DF7B-4B4C-BB59-10FF5E6AA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1117600"/>
          <a:ext cx="8128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1676400</xdr:colOff>
      <xdr:row>1</xdr:row>
      <xdr:rowOff>0</xdr:rowOff>
    </xdr:from>
    <xdr:to>
      <xdr:col>3</xdr:col>
      <xdr:colOff>2489200</xdr:colOff>
      <xdr:row>1</xdr:row>
      <xdr:rowOff>1411</xdr:rowOff>
    </xdr:to>
    <xdr:pic>
      <xdr:nvPicPr>
        <xdr:cNvPr id="6" name="Picture 5" descr="page7image3203942736">
          <a:extLst>
            <a:ext uri="{FF2B5EF4-FFF2-40B4-BE49-F238E27FC236}">
              <a16:creationId xmlns:a16="http://schemas.microsoft.com/office/drawing/2014/main" id="{11B1022C-29D1-694F-B3EB-FC4229A20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117600"/>
          <a:ext cx="8128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2501900</xdr:colOff>
      <xdr:row>1</xdr:row>
      <xdr:rowOff>0</xdr:rowOff>
    </xdr:from>
    <xdr:to>
      <xdr:col>3</xdr:col>
      <xdr:colOff>3314700</xdr:colOff>
      <xdr:row>1</xdr:row>
      <xdr:rowOff>1411</xdr:rowOff>
    </xdr:to>
    <xdr:pic>
      <xdr:nvPicPr>
        <xdr:cNvPr id="7" name="Picture 6" descr="page7image3203942928">
          <a:extLst>
            <a:ext uri="{FF2B5EF4-FFF2-40B4-BE49-F238E27FC236}">
              <a16:creationId xmlns:a16="http://schemas.microsoft.com/office/drawing/2014/main" id="{B228CCCE-92C0-6747-AF67-0683504ED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5400" y="1117600"/>
          <a:ext cx="8128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76200</xdr:colOff>
      <xdr:row>1</xdr:row>
      <xdr:rowOff>0</xdr:rowOff>
    </xdr:from>
    <xdr:ext cx="0" cy="920045"/>
    <xdr:pic>
      <xdr:nvPicPr>
        <xdr:cNvPr id="8" name="Picture 7" descr="page7image3203940032">
          <a:extLst>
            <a:ext uri="{FF2B5EF4-FFF2-40B4-BE49-F238E27FC236}">
              <a16:creationId xmlns:a16="http://schemas.microsoft.com/office/drawing/2014/main" id="{697A3DEC-F465-724B-954F-C16EF9B34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125589</xdr:colOff>
      <xdr:row>1</xdr:row>
      <xdr:rowOff>0</xdr:rowOff>
    </xdr:from>
    <xdr:ext cx="0" cy="920045"/>
    <xdr:pic>
      <xdr:nvPicPr>
        <xdr:cNvPr id="9" name="Picture 8" descr="page7image3203940032">
          <a:extLst>
            <a:ext uri="{FF2B5EF4-FFF2-40B4-BE49-F238E27FC236}">
              <a16:creationId xmlns:a16="http://schemas.microsoft.com/office/drawing/2014/main" id="{90B7D4E9-1ADB-0348-A7ED-FC9FD8F60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289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125589</xdr:colOff>
      <xdr:row>1</xdr:row>
      <xdr:rowOff>0</xdr:rowOff>
    </xdr:from>
    <xdr:ext cx="0" cy="920045"/>
    <xdr:pic>
      <xdr:nvPicPr>
        <xdr:cNvPr id="10" name="Picture 9" descr="page7image3203940032">
          <a:extLst>
            <a:ext uri="{FF2B5EF4-FFF2-40B4-BE49-F238E27FC236}">
              <a16:creationId xmlns:a16="http://schemas.microsoft.com/office/drawing/2014/main" id="{C9B3C81D-75A3-3047-9BE1-F8D5CAEDB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289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76200</xdr:colOff>
      <xdr:row>1</xdr:row>
      <xdr:rowOff>0</xdr:rowOff>
    </xdr:from>
    <xdr:ext cx="0" cy="920045"/>
    <xdr:pic>
      <xdr:nvPicPr>
        <xdr:cNvPr id="11" name="Picture 10" descr="page7image3203940032">
          <a:extLst>
            <a:ext uri="{FF2B5EF4-FFF2-40B4-BE49-F238E27FC236}">
              <a16:creationId xmlns:a16="http://schemas.microsoft.com/office/drawing/2014/main" id="{EF6D0B0D-7FA5-B64E-A8F4-965C1605C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76200</xdr:colOff>
      <xdr:row>1</xdr:row>
      <xdr:rowOff>0</xdr:rowOff>
    </xdr:from>
    <xdr:ext cx="0" cy="924076"/>
    <xdr:pic>
      <xdr:nvPicPr>
        <xdr:cNvPr id="12" name="Picture 11" descr="page7image3203940032">
          <a:extLst>
            <a:ext uri="{FF2B5EF4-FFF2-40B4-BE49-F238E27FC236}">
              <a16:creationId xmlns:a16="http://schemas.microsoft.com/office/drawing/2014/main" id="{07E57817-1771-EF4B-B982-4D2601F7F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4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4019550</xdr:colOff>
      <xdr:row>24</xdr:row>
      <xdr:rowOff>31750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DDFCE2E3-EB3B-C4A8-0472-61222D6E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0" cy="1137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3</xdr:col>
      <xdr:colOff>3714750</xdr:colOff>
      <xdr:row>77</xdr:row>
      <xdr:rowOff>73025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F4E05570-E790-2CD0-CCD0-23DAD1D0E4C1}"/>
            </a:ext>
            <a:ext uri="{147F2762-F138-4A5C-976F-8EAC2B608ADB}">
              <a16:predDERef xmlns:a16="http://schemas.microsoft.com/office/drawing/2014/main" pred="{DDFCE2E3-EB3B-C4A8-0472-61222D6E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58675"/>
          <a:ext cx="9315450" cy="1105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3762375</xdr:colOff>
      <xdr:row>139</xdr:row>
      <xdr:rowOff>177800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EB2CB399-ACA2-8150-EF29-A9D07F8B11E5}"/>
            </a:ext>
            <a:ext uri="{147F2762-F138-4A5C-976F-8EAC2B608ADB}">
              <a16:predDERef xmlns:a16="http://schemas.microsoft.com/office/drawing/2014/main" pred="{F4E05570-E790-2CD0-CCD0-23DAD1D0E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88775"/>
          <a:ext cx="9363075" cy="1135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3</xdr:col>
      <xdr:colOff>3886200</xdr:colOff>
      <xdr:row>202</xdr:row>
      <xdr:rowOff>127000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CD4C725B-21A3-9C99-7BCA-2D4633902A65}"/>
            </a:ext>
            <a:ext uri="{147F2762-F138-4A5C-976F-8EAC2B608ADB}">
              <a16:predDERef xmlns:a16="http://schemas.microsoft.com/office/drawing/2014/main" pred="{EB2CB399-ACA2-8150-EF29-A9D07F8B1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90325"/>
          <a:ext cx="9486900" cy="1150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dlx100/" TargetMode="External"/><Relationship Id="rId1" Type="http://schemas.openxmlformats.org/officeDocument/2006/relationships/hyperlink" Target="https://beghelliusa.com/products/dlx50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dt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cco-luna-led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sl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sm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sm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vr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forma/" TargetMode="External"/><Relationship Id="rId1" Type="http://schemas.openxmlformats.org/officeDocument/2006/relationships/hyperlink" Target="https://beghelliusa.com/products/forma/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fortezza-plus/" TargetMode="External"/><Relationship Id="rId2" Type="http://schemas.openxmlformats.org/officeDocument/2006/relationships/hyperlink" Target="https://beghelliusa.com/products/fortezza-combo/" TargetMode="External"/><Relationship Id="rId1" Type="http://schemas.openxmlformats.org/officeDocument/2006/relationships/hyperlink" Target="https://beghelliusa.com/products/fortezza-exit/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hdz-combo/" TargetMode="External"/><Relationship Id="rId2" Type="http://schemas.openxmlformats.org/officeDocument/2006/relationships/hyperlink" Target="https://beghelliusa.com/products/hdz-exit/" TargetMode="External"/><Relationship Id="rId1" Type="http://schemas.openxmlformats.org/officeDocument/2006/relationships/hyperlink" Target="https://beghelliusa.com/products/hdz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beghelliusa.com/products/atx-ct/" TargetMode="External"/><Relationship Id="rId7" Type="http://schemas.openxmlformats.org/officeDocument/2006/relationships/hyperlink" Target="https://beghelliusa.com/products/atx-recessed/" TargetMode="External"/><Relationship Id="rId2" Type="http://schemas.openxmlformats.org/officeDocument/2006/relationships/hyperlink" Target="https://beghelliusa.com/products/atx/" TargetMode="External"/><Relationship Id="rId1" Type="http://schemas.openxmlformats.org/officeDocument/2006/relationships/hyperlink" Target="https://beghelliusa.com/products/atx/" TargetMode="External"/><Relationship Id="rId6" Type="http://schemas.openxmlformats.org/officeDocument/2006/relationships/hyperlink" Target="https://beghelliusa.com/products/atx/" TargetMode="External"/><Relationship Id="rId5" Type="http://schemas.openxmlformats.org/officeDocument/2006/relationships/hyperlink" Target="https://beghelliusa.com/products/atx-ct/" TargetMode="External"/><Relationship Id="rId4" Type="http://schemas.openxmlformats.org/officeDocument/2006/relationships/hyperlink" Target="https://beghelliusa.com/products/atx-recessed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hwe/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castex-700/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lc1-e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mezzo/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muro/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s://beghelliusa.com/products/nyc-crv-c/" TargetMode="External"/><Relationship Id="rId13" Type="http://schemas.openxmlformats.org/officeDocument/2006/relationships/hyperlink" Target="https://beghelliusa.com/products/nyc-est/" TargetMode="External"/><Relationship Id="rId3" Type="http://schemas.openxmlformats.org/officeDocument/2006/relationships/hyperlink" Target="https://beghelliusa.com/products/nyc-redg/" TargetMode="External"/><Relationship Id="rId7" Type="http://schemas.openxmlformats.org/officeDocument/2006/relationships/hyperlink" Target="https://beghelliusa.com/products/nyc-crv-c/" TargetMode="External"/><Relationship Id="rId12" Type="http://schemas.openxmlformats.org/officeDocument/2006/relationships/hyperlink" Target="https://beghelliusa.com/products/nyc-crv-c/" TargetMode="External"/><Relationship Id="rId2" Type="http://schemas.openxmlformats.org/officeDocument/2006/relationships/hyperlink" Target="https://beghelliusa.com/products/nyc-stx-c/" TargetMode="External"/><Relationship Id="rId1" Type="http://schemas.openxmlformats.org/officeDocument/2006/relationships/hyperlink" Target="https://beghelliusa.com/products/nyc-crv-c/" TargetMode="External"/><Relationship Id="rId6" Type="http://schemas.openxmlformats.org/officeDocument/2006/relationships/hyperlink" Target="https://beghelliusa.com/products/nyc-crv-c/" TargetMode="External"/><Relationship Id="rId11" Type="http://schemas.openxmlformats.org/officeDocument/2006/relationships/hyperlink" Target="https://beghelliusa.com/products/nyc-crv-c/" TargetMode="External"/><Relationship Id="rId5" Type="http://schemas.openxmlformats.org/officeDocument/2006/relationships/hyperlink" Target="https://beghelliusa.com/products/nyc-stx/" TargetMode="External"/><Relationship Id="rId10" Type="http://schemas.openxmlformats.org/officeDocument/2006/relationships/hyperlink" Target="https://beghelliusa.com/products/nyc-crv-c/" TargetMode="External"/><Relationship Id="rId4" Type="http://schemas.openxmlformats.org/officeDocument/2006/relationships/hyperlink" Target="https://beghelliusa.com/products/nyc-sedg/" TargetMode="External"/><Relationship Id="rId9" Type="http://schemas.openxmlformats.org/officeDocument/2006/relationships/hyperlink" Target="https://beghelliusa.com/products/nyc-crv-c/" TargetMode="External"/><Relationship Id="rId14" Type="http://schemas.openxmlformats.org/officeDocument/2006/relationships/hyperlink" Target="https://beghelliusa.com/products/nyc-lc1/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ol2-ct-exit/" TargetMode="External"/><Relationship Id="rId2" Type="http://schemas.openxmlformats.org/officeDocument/2006/relationships/hyperlink" Target="https://beghelliusa.com/products/ol2-plus/" TargetMode="External"/><Relationship Id="rId1" Type="http://schemas.openxmlformats.org/officeDocument/2006/relationships/hyperlink" Target="https://beghelliusa.com/products/ol2/" TargetMode="External"/><Relationship Id="rId5" Type="http://schemas.openxmlformats.org/officeDocument/2006/relationships/hyperlink" Target="https://beghelliusa.com/products/ol2/" TargetMode="External"/><Relationship Id="rId4" Type="http://schemas.openxmlformats.org/officeDocument/2006/relationships/hyperlink" Target="https://beghelliusa.com/products/ol2-mullion-mount-exit/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paco-px/" TargetMode="External"/><Relationship Id="rId2" Type="http://schemas.openxmlformats.org/officeDocument/2006/relationships/hyperlink" Target="https://beghelliusa.com/products/paco-peh-t20/" TargetMode="External"/><Relationship Id="rId1" Type="http://schemas.openxmlformats.org/officeDocument/2006/relationships/hyperlink" Target="https://beghelliusa.com/products/paco-peh-1/" TargetMode="External"/><Relationship Id="rId6" Type="http://schemas.openxmlformats.org/officeDocument/2006/relationships/hyperlink" Target="https://beghelliusa.com/products/paco-aqua-combo/" TargetMode="External"/><Relationship Id="rId5" Type="http://schemas.openxmlformats.org/officeDocument/2006/relationships/hyperlink" Target="https://beghelliusa.com/products/paco-aqua-exit/" TargetMode="External"/><Relationship Id="rId4" Type="http://schemas.openxmlformats.org/officeDocument/2006/relationships/hyperlink" Target="https://beghelliusa.com/products/paco-pch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robusto-exit/" TargetMode="External"/><Relationship Id="rId2" Type="http://schemas.openxmlformats.org/officeDocument/2006/relationships/hyperlink" Target="https://beghelliusa.com/products/robusto-unit/" TargetMode="External"/><Relationship Id="rId1" Type="http://schemas.openxmlformats.org/officeDocument/2006/relationships/hyperlink" Target="https://beghelliusa.com/products/robusto-combo/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s://beghelliusa.com/products/sea/" TargetMode="External"/><Relationship Id="rId3" Type="http://schemas.openxmlformats.org/officeDocument/2006/relationships/hyperlink" Target="https://beghelliusa.com/products/btmr/" TargetMode="External"/><Relationship Id="rId7" Type="http://schemas.openxmlformats.org/officeDocument/2006/relationships/hyperlink" Target="https://beghelliusa.com/products/paco-t20-remote/" TargetMode="External"/><Relationship Id="rId2" Type="http://schemas.openxmlformats.org/officeDocument/2006/relationships/hyperlink" Target="https://beghelliusa.com/products/brh/" TargetMode="External"/><Relationship Id="rId1" Type="http://schemas.openxmlformats.org/officeDocument/2006/relationships/hyperlink" Target="https://beghelliusa.com/products/br/" TargetMode="External"/><Relationship Id="rId6" Type="http://schemas.openxmlformats.org/officeDocument/2006/relationships/hyperlink" Target="https://beghelliusa.com/products/paco-peh-remote/" TargetMode="External"/><Relationship Id="rId5" Type="http://schemas.openxmlformats.org/officeDocument/2006/relationships/hyperlink" Target="https://beghelliusa.com/products/hdz-remote/" TargetMode="External"/><Relationship Id="rId4" Type="http://schemas.openxmlformats.org/officeDocument/2006/relationships/hyperlink" Target="https://beghelliusa.com/products/brw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bbx/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rse/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rtb/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stx-c-ct/" TargetMode="External"/><Relationship Id="rId2" Type="http://schemas.openxmlformats.org/officeDocument/2006/relationships/hyperlink" Target="https://beghelliusa.com/products/stx-ct/" TargetMode="External"/><Relationship Id="rId1" Type="http://schemas.openxmlformats.org/officeDocument/2006/relationships/hyperlink" Target="https://beghelliusa.com/products/stx-c/" TargetMode="External"/><Relationship Id="rId5" Type="http://schemas.openxmlformats.org/officeDocument/2006/relationships/hyperlink" Target="https://beghelliusa.com/products/stx/" TargetMode="External"/><Relationship Id="rId4" Type="http://schemas.openxmlformats.org/officeDocument/2006/relationships/hyperlink" Target="https://beghelliusa.com/products/stx-ct/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va4/" TargetMode="Externa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verde-exit/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wlx-e/" TargetMode="External"/><Relationship Id="rId1" Type="http://schemas.openxmlformats.org/officeDocument/2006/relationships/hyperlink" Target="https://beghelliusa.com/products/wlx-e/" TargetMode="Externa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xcled/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xlp-led2/" TargetMode="External"/><Relationship Id="rId2" Type="http://schemas.openxmlformats.org/officeDocument/2006/relationships/hyperlink" Target="https://beghelliusa.com/products/xlp-led2/" TargetMode="External"/><Relationship Id="rId1" Type="http://schemas.openxmlformats.org/officeDocument/2006/relationships/hyperlink" Target="https://beghelliusa.com/products/xlp-led1/" TargetMode="External"/><Relationship Id="rId4" Type="http://schemas.openxmlformats.org/officeDocument/2006/relationships/hyperlink" Target="https://beghelliusa.com/products/xlp-led1/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xmr/" TargetMode="External"/><Relationship Id="rId1" Type="http://schemas.openxmlformats.org/officeDocument/2006/relationships/hyperlink" Target="https://beghelliusa.com/products/xmr/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wireguards/" TargetMode="External"/><Relationship Id="rId2" Type="http://schemas.openxmlformats.org/officeDocument/2006/relationships/hyperlink" Target="https://beghelliusa.com/products/luce-led-cp/" TargetMode="External"/><Relationship Id="rId1" Type="http://schemas.openxmlformats.org/officeDocument/2006/relationships/hyperlink" Target="https://beghelliusa.com/products/luce-led/" TargetMode="External"/><Relationship Id="rId4" Type="http://schemas.openxmlformats.org/officeDocument/2006/relationships/hyperlink" Target="https://beghelliusa.com/products/wg-series-wireguards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bolla-wp/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bravado-hazardous/" TargetMode="External"/><Relationship Id="rId2" Type="http://schemas.openxmlformats.org/officeDocument/2006/relationships/hyperlink" Target="https://beghelliusa.com/products/bravado/" TargetMode="External"/><Relationship Id="rId1" Type="http://schemas.openxmlformats.org/officeDocument/2006/relationships/hyperlink" Target="https://beghelliusa.com/products/bravado-hazardous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brezza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ch-esm/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beghelliusa.com/products/ch-esm/" TargetMode="External"/><Relationship Id="rId1" Type="http://schemas.openxmlformats.org/officeDocument/2006/relationships/hyperlink" Target="https://beghelliusa.com/products/ch-esm/" TargetMode="External"/><Relationship Id="rId6" Type="http://schemas.openxmlformats.org/officeDocument/2006/relationships/hyperlink" Target="https://beghelliusa.com/products/c-ol2/" TargetMode="External"/><Relationship Id="rId5" Type="http://schemas.openxmlformats.org/officeDocument/2006/relationships/hyperlink" Target="https://beghelliusa.com/products/ch-esm/" TargetMode="External"/><Relationship Id="rId4" Type="http://schemas.openxmlformats.org/officeDocument/2006/relationships/hyperlink" Target="https://beghelliusa.com/products/ch-esm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curva-combo/" TargetMode="External"/><Relationship Id="rId1" Type="http://schemas.openxmlformats.org/officeDocument/2006/relationships/hyperlink" Target="https://beghelliusa.com/products/curva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cyclone-oval/" TargetMode="External"/><Relationship Id="rId7" Type="http://schemas.openxmlformats.org/officeDocument/2006/relationships/hyperlink" Target="https://beghelliusa.com/products/cyclone-oval/" TargetMode="External"/><Relationship Id="rId2" Type="http://schemas.openxmlformats.org/officeDocument/2006/relationships/hyperlink" Target="https://beghelliusa.com/products/cyclone-eco/" TargetMode="External"/><Relationship Id="rId1" Type="http://schemas.openxmlformats.org/officeDocument/2006/relationships/hyperlink" Target="https://beghelliusa.com/products/cyclone/" TargetMode="External"/><Relationship Id="rId6" Type="http://schemas.openxmlformats.org/officeDocument/2006/relationships/hyperlink" Target="https://beghelliusa.com/products/cyclone/" TargetMode="External"/><Relationship Id="rId5" Type="http://schemas.openxmlformats.org/officeDocument/2006/relationships/hyperlink" Target="https://beghelliusa.com/products/cyc-ct/" TargetMode="External"/><Relationship Id="rId4" Type="http://schemas.openxmlformats.org/officeDocument/2006/relationships/hyperlink" Target="https://beghelliusa.com/products/cyc-c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B2A69-3FFE-624C-9324-1DA3CA3B2948}">
  <dimension ref="A1:F73"/>
  <sheetViews>
    <sheetView topLeftCell="A58" zoomScale="157" zoomScaleNormal="157" workbookViewId="0">
      <selection activeCell="D69" sqref="D69"/>
    </sheetView>
  </sheetViews>
  <sheetFormatPr defaultColWidth="10.5" defaultRowHeight="15.5" x14ac:dyDescent="0.35"/>
  <cols>
    <col min="1" max="1" width="15.83203125" style="34" customWidth="1"/>
    <col min="2" max="2" width="30.83203125" style="34" customWidth="1"/>
    <col min="3" max="3" width="15.83203125" style="34" customWidth="1"/>
    <col min="4" max="4" width="30.83203125" style="34" customWidth="1"/>
    <col min="5" max="5" width="15.83203125" style="34" customWidth="1"/>
    <col min="6" max="6" width="30.83203125" style="34" customWidth="1"/>
    <col min="7" max="16384" width="10.5" style="34"/>
  </cols>
  <sheetData>
    <row r="1" spans="1:6" ht="39" customHeight="1" x14ac:dyDescent="0.35">
      <c r="A1" s="732" t="s">
        <v>0</v>
      </c>
      <c r="B1" s="732"/>
      <c r="C1" s="732"/>
      <c r="D1" s="732"/>
      <c r="E1" s="732"/>
      <c r="F1" s="732"/>
    </row>
    <row r="2" spans="1:6" ht="31" customHeight="1" x14ac:dyDescent="0.35">
      <c r="A2" s="733" t="s">
        <v>1</v>
      </c>
      <c r="B2" s="733"/>
      <c r="C2" s="733"/>
      <c r="D2" s="733"/>
      <c r="E2" s="733"/>
      <c r="F2" s="733"/>
    </row>
    <row r="3" spans="1:6" ht="50.15" customHeight="1" x14ac:dyDescent="0.35">
      <c r="A3" s="734" t="s">
        <v>2</v>
      </c>
      <c r="B3" s="734"/>
      <c r="C3" s="741" t="s">
        <v>3</v>
      </c>
      <c r="D3" s="734"/>
      <c r="E3" s="734" t="s">
        <v>4</v>
      </c>
      <c r="F3" s="734"/>
    </row>
    <row r="4" spans="1:6" ht="25" customHeight="1" x14ac:dyDescent="0.35">
      <c r="A4" s="175" t="s">
        <v>5</v>
      </c>
      <c r="B4" s="176"/>
      <c r="C4" s="175" t="s">
        <v>6</v>
      </c>
      <c r="D4" s="176"/>
      <c r="E4" s="175" t="s">
        <v>7</v>
      </c>
      <c r="F4" s="176"/>
    </row>
    <row r="5" spans="1:6" ht="25" customHeight="1" x14ac:dyDescent="0.35">
      <c r="A5" s="405"/>
      <c r="B5" s="729" t="s">
        <v>8</v>
      </c>
      <c r="C5" s="177"/>
      <c r="D5" s="720" t="s">
        <v>9</v>
      </c>
      <c r="E5" s="405"/>
      <c r="F5" s="720" t="s">
        <v>10</v>
      </c>
    </row>
    <row r="6" spans="1:6" ht="25" customHeight="1" x14ac:dyDescent="0.35">
      <c r="A6" s="409"/>
      <c r="B6" s="730"/>
      <c r="C6" s="158"/>
      <c r="D6" s="721"/>
      <c r="E6" s="158"/>
      <c r="F6" s="721"/>
    </row>
    <row r="7" spans="1:6" ht="25" customHeight="1" x14ac:dyDescent="0.35">
      <c r="A7" s="405"/>
      <c r="B7" s="729" t="s">
        <v>11</v>
      </c>
      <c r="C7" s="175" t="s">
        <v>12</v>
      </c>
      <c r="D7" s="176"/>
      <c r="E7" s="405"/>
      <c r="F7" s="720" t="s">
        <v>13</v>
      </c>
    </row>
    <row r="8" spans="1:6" ht="25" customHeight="1" x14ac:dyDescent="0.35">
      <c r="A8" s="178"/>
      <c r="B8" s="730"/>
      <c r="C8" s="405"/>
      <c r="D8" s="720" t="s">
        <v>14</v>
      </c>
      <c r="E8" s="158"/>
      <c r="F8" s="721"/>
    </row>
    <row r="9" spans="1:6" ht="25" customHeight="1" x14ac:dyDescent="0.35">
      <c r="A9" s="405"/>
      <c r="B9" s="729" t="s">
        <v>15</v>
      </c>
      <c r="C9" s="158"/>
      <c r="D9" s="721"/>
      <c r="E9" s="405"/>
      <c r="F9" s="720" t="s">
        <v>16</v>
      </c>
    </row>
    <row r="10" spans="1:6" ht="25" customHeight="1" x14ac:dyDescent="0.35">
      <c r="A10" s="178"/>
      <c r="B10" s="731"/>
      <c r="C10" s="405"/>
      <c r="D10" s="720" t="s">
        <v>17</v>
      </c>
      <c r="E10" s="158"/>
      <c r="F10" s="721"/>
    </row>
    <row r="11" spans="1:6" ht="25" customHeight="1" x14ac:dyDescent="0.35">
      <c r="A11" s="405"/>
      <c r="B11" s="729" t="s">
        <v>18</v>
      </c>
      <c r="C11" s="158"/>
      <c r="D11" s="721"/>
      <c r="E11" s="175" t="s">
        <v>19</v>
      </c>
      <c r="F11" s="176"/>
    </row>
    <row r="12" spans="1:6" ht="25" customHeight="1" x14ac:dyDescent="0.35">
      <c r="A12" s="178"/>
      <c r="B12" s="731"/>
      <c r="C12" s="405"/>
      <c r="D12" s="720" t="s">
        <v>20</v>
      </c>
      <c r="E12" s="405"/>
      <c r="F12" s="718" t="s">
        <v>21</v>
      </c>
    </row>
    <row r="13" spans="1:6" ht="25" customHeight="1" x14ac:dyDescent="0.35">
      <c r="A13" s="405"/>
      <c r="B13" s="729" t="s">
        <v>22</v>
      </c>
      <c r="C13" s="158"/>
      <c r="D13" s="721"/>
      <c r="E13" s="413"/>
      <c r="F13" s="719"/>
    </row>
    <row r="14" spans="1:6" ht="25" customHeight="1" x14ac:dyDescent="0.35">
      <c r="A14" s="409"/>
      <c r="B14" s="724"/>
      <c r="C14" s="405"/>
      <c r="D14" s="720" t="s">
        <v>23</v>
      </c>
      <c r="E14" s="405"/>
      <c r="F14" s="718" t="s">
        <v>24</v>
      </c>
    </row>
    <row r="15" spans="1:6" ht="25" customHeight="1" x14ac:dyDescent="0.35">
      <c r="A15" s="410"/>
      <c r="B15" s="729" t="s">
        <v>25</v>
      </c>
      <c r="C15" s="158"/>
      <c r="D15" s="721"/>
      <c r="E15" s="413"/>
      <c r="F15" s="719"/>
    </row>
    <row r="16" spans="1:6" ht="25" customHeight="1" x14ac:dyDescent="0.35">
      <c r="A16" s="217"/>
      <c r="B16" s="730"/>
      <c r="C16" s="405"/>
      <c r="D16" s="720" t="s">
        <v>26</v>
      </c>
      <c r="E16" s="175" t="s">
        <v>27</v>
      </c>
      <c r="F16" s="176"/>
    </row>
    <row r="17" spans="1:6" ht="25" customHeight="1" x14ac:dyDescent="0.35">
      <c r="A17" s="405"/>
      <c r="B17" s="729" t="s">
        <v>28</v>
      </c>
      <c r="C17" s="158"/>
      <c r="D17" s="721"/>
      <c r="E17" s="405"/>
      <c r="F17" s="718" t="s">
        <v>29</v>
      </c>
    </row>
    <row r="18" spans="1:6" ht="25" customHeight="1" x14ac:dyDescent="0.35">
      <c r="A18" s="409"/>
      <c r="B18" s="730"/>
      <c r="C18" s="405"/>
      <c r="D18" s="729" t="s">
        <v>30</v>
      </c>
      <c r="E18" s="413"/>
      <c r="F18" s="719"/>
    </row>
    <row r="19" spans="1:6" ht="25" customHeight="1" x14ac:dyDescent="0.35">
      <c r="A19" s="405"/>
      <c r="B19" s="729" t="s">
        <v>31</v>
      </c>
      <c r="C19" s="409"/>
      <c r="D19" s="730"/>
      <c r="E19" s="405"/>
      <c r="F19" s="729" t="s">
        <v>32</v>
      </c>
    </row>
    <row r="20" spans="1:6" ht="25" customHeight="1" x14ac:dyDescent="0.35">
      <c r="A20" s="409"/>
      <c r="B20" s="730"/>
      <c r="C20" s="405"/>
      <c r="D20" s="720" t="s">
        <v>33</v>
      </c>
      <c r="E20" s="409"/>
      <c r="F20" s="730"/>
    </row>
    <row r="21" spans="1:6" ht="25" customHeight="1" x14ac:dyDescent="0.35">
      <c r="A21" s="405"/>
      <c r="B21" s="729" t="s">
        <v>34</v>
      </c>
      <c r="C21" s="158"/>
      <c r="D21" s="721"/>
      <c r="E21" s="405"/>
      <c r="F21" s="718" t="s">
        <v>35</v>
      </c>
    </row>
    <row r="22" spans="1:6" ht="25" customHeight="1" x14ac:dyDescent="0.35">
      <c r="A22" s="409"/>
      <c r="B22" s="730"/>
      <c r="C22" s="405"/>
      <c r="D22" s="720" t="s">
        <v>36</v>
      </c>
      <c r="E22" s="413"/>
      <c r="F22" s="719"/>
    </row>
    <row r="23" spans="1:6" ht="25" customHeight="1" x14ac:dyDescent="0.35">
      <c r="A23" s="175" t="s">
        <v>37</v>
      </c>
      <c r="B23" s="176"/>
      <c r="C23" s="158"/>
      <c r="D23" s="721"/>
      <c r="E23" s="175" t="s">
        <v>38</v>
      </c>
      <c r="F23" s="176"/>
    </row>
    <row r="24" spans="1:6" ht="25" customHeight="1" x14ac:dyDescent="0.35">
      <c r="A24" s="174"/>
      <c r="B24" s="720" t="s">
        <v>39</v>
      </c>
      <c r="C24" s="405"/>
      <c r="D24" s="720" t="s">
        <v>40</v>
      </c>
      <c r="E24" s="405"/>
      <c r="F24" s="718" t="s">
        <v>41</v>
      </c>
    </row>
    <row r="25" spans="1:6" ht="25" customHeight="1" x14ac:dyDescent="0.35">
      <c r="A25" s="217"/>
      <c r="B25" s="721"/>
      <c r="C25" s="158"/>
      <c r="D25" s="721"/>
      <c r="E25" s="413"/>
      <c r="F25" s="719"/>
    </row>
    <row r="26" spans="1:6" ht="25" customHeight="1" x14ac:dyDescent="0.35">
      <c r="A26" s="405"/>
      <c r="B26" s="720" t="s">
        <v>42</v>
      </c>
      <c r="C26" s="175" t="s">
        <v>43</v>
      </c>
      <c r="D26" s="176"/>
      <c r="E26" s="405"/>
      <c r="F26" s="729" t="s">
        <v>44</v>
      </c>
    </row>
    <row r="27" spans="1:6" ht="25" customHeight="1" x14ac:dyDescent="0.35">
      <c r="A27" s="158"/>
      <c r="B27" s="721"/>
      <c r="C27" s="405"/>
      <c r="D27" s="720" t="s">
        <v>45</v>
      </c>
      <c r="E27" s="409"/>
      <c r="F27" s="730"/>
    </row>
    <row r="28" spans="1:6" ht="25" customHeight="1" x14ac:dyDescent="0.35">
      <c r="A28" s="405"/>
      <c r="B28" s="729" t="s">
        <v>46</v>
      </c>
      <c r="C28" s="158"/>
      <c r="D28" s="721"/>
      <c r="E28" s="405"/>
      <c r="F28" s="718" t="s">
        <v>47</v>
      </c>
    </row>
    <row r="29" spans="1:6" ht="25" customHeight="1" x14ac:dyDescent="0.35">
      <c r="A29" s="158"/>
      <c r="B29" s="730"/>
      <c r="C29" s="405"/>
      <c r="D29" s="720" t="s">
        <v>48</v>
      </c>
      <c r="E29" s="413"/>
      <c r="F29" s="719"/>
    </row>
    <row r="30" spans="1:6" ht="25" customHeight="1" x14ac:dyDescent="0.35">
      <c r="A30" s="735"/>
      <c r="B30" s="720" t="s">
        <v>49</v>
      </c>
      <c r="C30" s="158"/>
      <c r="D30" s="721"/>
      <c r="E30" s="175" t="s">
        <v>50</v>
      </c>
      <c r="F30" s="176"/>
    </row>
    <row r="31" spans="1:6" ht="25" customHeight="1" x14ac:dyDescent="0.35">
      <c r="A31" s="736"/>
      <c r="B31" s="721"/>
      <c r="C31" s="405"/>
      <c r="D31" s="720" t="s">
        <v>51</v>
      </c>
      <c r="E31" s="407"/>
      <c r="F31" s="718" t="s">
        <v>52</v>
      </c>
    </row>
    <row r="32" spans="1:6" ht="25" customHeight="1" x14ac:dyDescent="0.35">
      <c r="A32" s="177"/>
      <c r="B32" s="722" t="s">
        <v>53</v>
      </c>
      <c r="C32" s="158"/>
      <c r="D32" s="721"/>
      <c r="E32" s="413"/>
      <c r="F32" s="719"/>
    </row>
    <row r="33" spans="1:6" ht="25" customHeight="1" x14ac:dyDescent="0.35">
      <c r="A33" s="405"/>
      <c r="B33" s="721"/>
      <c r="C33" s="405"/>
      <c r="D33" s="720" t="s">
        <v>54</v>
      </c>
      <c r="E33" s="405"/>
      <c r="F33" s="718" t="s">
        <v>55</v>
      </c>
    </row>
    <row r="34" spans="1:6" ht="25" customHeight="1" x14ac:dyDescent="0.35">
      <c r="A34" s="411"/>
      <c r="B34" s="718" t="s">
        <v>56</v>
      </c>
      <c r="C34" s="158"/>
      <c r="D34" s="721"/>
      <c r="E34" s="413"/>
      <c r="F34" s="719"/>
    </row>
    <row r="35" spans="1:6" ht="25" customHeight="1" x14ac:dyDescent="0.35">
      <c r="A35" s="405"/>
      <c r="B35" s="719"/>
      <c r="C35" s="405"/>
      <c r="D35" s="720" t="s">
        <v>57</v>
      </c>
      <c r="E35" s="405"/>
      <c r="F35" s="718" t="s">
        <v>58</v>
      </c>
    </row>
    <row r="36" spans="1:6" ht="25" customHeight="1" x14ac:dyDescent="0.35">
      <c r="A36" s="175" t="s">
        <v>59</v>
      </c>
      <c r="B36" s="176"/>
      <c r="C36" s="158"/>
      <c r="D36" s="721"/>
      <c r="E36" s="406"/>
      <c r="F36" s="719"/>
    </row>
    <row r="37" spans="1:6" ht="25" customHeight="1" x14ac:dyDescent="0.35">
      <c r="A37" s="405"/>
      <c r="B37" s="723" t="s">
        <v>60</v>
      </c>
      <c r="C37" s="405"/>
      <c r="D37" s="720" t="s">
        <v>61</v>
      </c>
      <c r="E37" s="725" t="s">
        <v>62</v>
      </c>
      <c r="F37" s="726"/>
    </row>
    <row r="38" spans="1:6" ht="25" customHeight="1" x14ac:dyDescent="0.35">
      <c r="A38" s="178"/>
      <c r="B38" s="724"/>
      <c r="C38" s="158"/>
      <c r="D38" s="721"/>
      <c r="E38" s="727"/>
      <c r="F38" s="728"/>
    </row>
    <row r="39" spans="1:6" ht="25" customHeight="1" x14ac:dyDescent="0.35">
      <c r="A39" s="405"/>
      <c r="B39" s="723" t="s">
        <v>63</v>
      </c>
      <c r="C39" s="175" t="s">
        <v>64</v>
      </c>
      <c r="D39" s="176"/>
      <c r="E39" s="175" t="s">
        <v>65</v>
      </c>
      <c r="F39" s="176"/>
    </row>
    <row r="40" spans="1:6" ht="25" customHeight="1" x14ac:dyDescent="0.35">
      <c r="A40" s="178"/>
      <c r="B40" s="724"/>
      <c r="C40" s="405"/>
      <c r="D40" s="720" t="s">
        <v>66</v>
      </c>
      <c r="E40" s="405"/>
      <c r="F40" s="718" t="s">
        <v>67</v>
      </c>
    </row>
    <row r="41" spans="1:6" ht="25" customHeight="1" x14ac:dyDescent="0.35">
      <c r="A41" s="412"/>
      <c r="B41" s="729" t="s">
        <v>68</v>
      </c>
      <c r="C41" s="158"/>
      <c r="D41" s="721"/>
      <c r="E41" s="179"/>
      <c r="F41" s="722"/>
    </row>
    <row r="42" spans="1:6" ht="25" customHeight="1" x14ac:dyDescent="0.35">
      <c r="A42" s="217"/>
      <c r="B42" s="730"/>
      <c r="C42" s="405"/>
      <c r="D42" s="720" t="s">
        <v>69</v>
      </c>
      <c r="E42" s="405"/>
      <c r="F42" s="718" t="s">
        <v>70</v>
      </c>
    </row>
    <row r="43" spans="1:6" ht="25" customHeight="1" x14ac:dyDescent="0.35">
      <c r="A43" s="405"/>
      <c r="B43" s="720" t="s">
        <v>71</v>
      </c>
      <c r="C43" s="158"/>
      <c r="D43" s="721"/>
      <c r="E43" s="179"/>
      <c r="F43" s="722"/>
    </row>
    <row r="44" spans="1:6" ht="25" customHeight="1" x14ac:dyDescent="0.35">
      <c r="A44" s="158"/>
      <c r="B44" s="721"/>
      <c r="C44" s="405"/>
      <c r="D44" s="720" t="s">
        <v>72</v>
      </c>
      <c r="E44" s="405"/>
      <c r="F44" s="718" t="s">
        <v>73</v>
      </c>
    </row>
    <row r="45" spans="1:6" ht="25" customHeight="1" x14ac:dyDescent="0.35">
      <c r="A45" s="175" t="s">
        <v>74</v>
      </c>
      <c r="B45" s="176"/>
      <c r="C45" s="158"/>
      <c r="D45" s="721"/>
      <c r="E45" s="406"/>
      <c r="F45" s="722"/>
    </row>
    <row r="46" spans="1:6" ht="25" customHeight="1" x14ac:dyDescent="0.35">
      <c r="A46" s="405"/>
      <c r="B46" s="720" t="s">
        <v>75</v>
      </c>
      <c r="C46" s="405"/>
      <c r="D46" s="720" t="s">
        <v>76</v>
      </c>
      <c r="E46" s="407"/>
      <c r="F46" s="718" t="s">
        <v>77</v>
      </c>
    </row>
    <row r="47" spans="1:6" ht="25" customHeight="1" x14ac:dyDescent="0.35">
      <c r="A47" s="158"/>
      <c r="B47" s="721"/>
      <c r="C47" s="158"/>
      <c r="D47" s="721"/>
      <c r="E47" s="217"/>
      <c r="F47" s="722"/>
    </row>
    <row r="48" spans="1:6" ht="25" customHeight="1" x14ac:dyDescent="0.35">
      <c r="A48" s="405"/>
      <c r="B48" s="720" t="s">
        <v>78</v>
      </c>
      <c r="C48" s="405"/>
      <c r="D48" s="720" t="s">
        <v>79</v>
      </c>
      <c r="E48" s="408"/>
      <c r="F48" s="718" t="s">
        <v>80</v>
      </c>
    </row>
    <row r="49" spans="1:6" ht="25" customHeight="1" x14ac:dyDescent="0.35">
      <c r="A49" s="158"/>
      <c r="B49" s="721"/>
      <c r="C49" s="158"/>
      <c r="D49" s="721"/>
      <c r="E49" s="406"/>
      <c r="F49" s="722"/>
    </row>
    <row r="50" spans="1:6" ht="25" customHeight="1" x14ac:dyDescent="0.35">
      <c r="A50" s="405"/>
      <c r="B50" s="720" t="s">
        <v>81</v>
      </c>
      <c r="C50" s="175" t="s">
        <v>82</v>
      </c>
      <c r="D50" s="176"/>
      <c r="E50" s="175" t="s">
        <v>83</v>
      </c>
      <c r="F50" s="176"/>
    </row>
    <row r="51" spans="1:6" ht="25" customHeight="1" x14ac:dyDescent="0.35">
      <c r="A51" s="158"/>
      <c r="B51" s="721"/>
      <c r="C51" s="405"/>
      <c r="D51" s="720" t="s">
        <v>84</v>
      </c>
      <c r="E51" s="404"/>
      <c r="F51" s="720" t="s">
        <v>85</v>
      </c>
    </row>
    <row r="52" spans="1:6" ht="25" customHeight="1" x14ac:dyDescent="0.35">
      <c r="A52" s="175" t="s">
        <v>86</v>
      </c>
      <c r="B52" s="176"/>
      <c r="C52" s="158"/>
      <c r="D52" s="721"/>
      <c r="E52" s="179"/>
      <c r="F52" s="722"/>
    </row>
    <row r="53" spans="1:6" ht="25" customHeight="1" x14ac:dyDescent="0.35">
      <c r="A53" s="405"/>
      <c r="B53" s="720" t="s">
        <v>87</v>
      </c>
      <c r="C53" s="405"/>
      <c r="D53" s="720" t="s">
        <v>88</v>
      </c>
      <c r="E53" s="405"/>
      <c r="F53" s="718" t="s">
        <v>89</v>
      </c>
    </row>
    <row r="54" spans="1:6" ht="25" customHeight="1" x14ac:dyDescent="0.35">
      <c r="A54" s="158"/>
      <c r="B54" s="721"/>
      <c r="C54" s="158"/>
      <c r="D54" s="721"/>
      <c r="E54" s="406"/>
      <c r="F54" s="722"/>
    </row>
    <row r="55" spans="1:6" ht="25" customHeight="1" x14ac:dyDescent="0.35">
      <c r="A55" s="405"/>
      <c r="B55" s="720" t="s">
        <v>90</v>
      </c>
      <c r="C55" s="405"/>
      <c r="D55" s="720" t="s">
        <v>91</v>
      </c>
      <c r="E55" s="407"/>
      <c r="F55" s="718" t="s">
        <v>92</v>
      </c>
    </row>
    <row r="56" spans="1:6" ht="25" customHeight="1" x14ac:dyDescent="0.35">
      <c r="A56" s="158"/>
      <c r="B56" s="721"/>
      <c r="C56" s="158"/>
      <c r="D56" s="721"/>
      <c r="E56" s="406"/>
      <c r="F56" s="719"/>
    </row>
    <row r="57" spans="1:6" ht="25" customHeight="1" x14ac:dyDescent="0.35">
      <c r="A57" s="405"/>
      <c r="B57" s="720" t="s">
        <v>93</v>
      </c>
      <c r="C57" s="725" t="s">
        <v>94</v>
      </c>
      <c r="D57" s="745"/>
      <c r="E57" s="407"/>
      <c r="F57" s="722" t="s">
        <v>95</v>
      </c>
    </row>
    <row r="58" spans="1:6" ht="25" customHeight="1" x14ac:dyDescent="0.35">
      <c r="A58" s="158"/>
      <c r="B58" s="721"/>
      <c r="C58" s="727"/>
      <c r="D58" s="728"/>
      <c r="E58" s="406"/>
      <c r="F58" s="722"/>
    </row>
    <row r="59" spans="1:6" ht="25" customHeight="1" x14ac:dyDescent="0.35">
      <c r="A59" s="175" t="s">
        <v>96</v>
      </c>
      <c r="B59" s="176"/>
      <c r="C59" s="746" t="s">
        <v>97</v>
      </c>
      <c r="D59" s="747"/>
      <c r="E59" s="175" t="s">
        <v>98</v>
      </c>
      <c r="F59" s="176"/>
    </row>
    <row r="60" spans="1:6" ht="25" customHeight="1" x14ac:dyDescent="0.35">
      <c r="A60" s="405"/>
      <c r="B60" s="720" t="s">
        <v>99</v>
      </c>
      <c r="C60" s="746" t="s">
        <v>100</v>
      </c>
      <c r="D60" s="747"/>
      <c r="E60" s="405"/>
      <c r="F60" s="720" t="s">
        <v>101</v>
      </c>
    </row>
    <row r="61" spans="1:6" ht="25" customHeight="1" x14ac:dyDescent="0.35">
      <c r="A61" s="158"/>
      <c r="B61" s="721"/>
      <c r="C61" s="746" t="s">
        <v>102</v>
      </c>
      <c r="D61" s="747"/>
      <c r="E61" s="179"/>
      <c r="F61" s="721"/>
    </row>
    <row r="62" spans="1:6" ht="25" customHeight="1" x14ac:dyDescent="0.35">
      <c r="A62" s="405"/>
      <c r="B62" s="720" t="s">
        <v>103</v>
      </c>
      <c r="C62" s="746" t="s">
        <v>104</v>
      </c>
      <c r="D62" s="747"/>
      <c r="E62" s="737" t="s">
        <v>105</v>
      </c>
      <c r="F62" s="738"/>
    </row>
    <row r="63" spans="1:6" ht="25" customHeight="1" x14ac:dyDescent="0.35">
      <c r="A63" s="158"/>
      <c r="B63" s="721"/>
      <c r="C63" s="742" t="s">
        <v>106</v>
      </c>
      <c r="D63" s="743"/>
      <c r="E63" s="739"/>
      <c r="F63" s="740"/>
    </row>
    <row r="64" spans="1:6" ht="25" customHeight="1" x14ac:dyDescent="0.35">
      <c r="A64" s="405"/>
      <c r="B64" s="744" t="s">
        <v>107</v>
      </c>
      <c r="C64" s="35"/>
      <c r="D64" s="35"/>
      <c r="E64" s="35"/>
      <c r="F64" s="35"/>
    </row>
    <row r="65" spans="1:6" ht="25" customHeight="1" x14ac:dyDescent="0.35">
      <c r="A65" s="158"/>
      <c r="B65" s="721"/>
      <c r="C65" s="35"/>
      <c r="D65" s="35"/>
      <c r="E65" s="35"/>
      <c r="F65" s="35"/>
    </row>
    <row r="66" spans="1:6" ht="25" customHeight="1" x14ac:dyDescent="0.35">
      <c r="A66" s="405"/>
      <c r="B66" s="744" t="s">
        <v>108</v>
      </c>
      <c r="C66" s="35"/>
      <c r="D66" s="35"/>
      <c r="E66" s="35"/>
      <c r="F66" s="35"/>
    </row>
    <row r="67" spans="1:6" ht="25" customHeight="1" x14ac:dyDescent="0.35">
      <c r="A67" s="158"/>
      <c r="B67" s="721"/>
      <c r="C67" s="35"/>
      <c r="D67" s="35"/>
      <c r="E67" s="35"/>
      <c r="F67" s="35"/>
    </row>
    <row r="68" spans="1:6" ht="25" customHeight="1" x14ac:dyDescent="0.35">
      <c r="A68" s="35"/>
      <c r="B68" s="35"/>
      <c r="C68" s="35"/>
      <c r="D68" s="35"/>
      <c r="E68" s="35"/>
      <c r="F68" s="35"/>
    </row>
    <row r="69" spans="1:6" ht="25" customHeight="1" x14ac:dyDescent="0.35">
      <c r="A69" s="35" t="s">
        <v>109</v>
      </c>
      <c r="B69" s="35"/>
      <c r="C69" s="35"/>
      <c r="D69" s="35"/>
      <c r="E69" s="35"/>
      <c r="F69" s="35"/>
    </row>
    <row r="70" spans="1:6" ht="25" customHeight="1" x14ac:dyDescent="0.35">
      <c r="A70" s="35"/>
      <c r="B70" s="35"/>
      <c r="C70" s="35"/>
      <c r="D70" s="35"/>
      <c r="E70" s="35"/>
      <c r="F70" s="35"/>
    </row>
    <row r="71" spans="1:6" ht="25" customHeight="1" x14ac:dyDescent="0.35"/>
    <row r="72" spans="1:6" ht="25" customHeight="1" x14ac:dyDescent="0.35"/>
    <row r="73" spans="1:6" ht="25" customHeight="1" x14ac:dyDescent="0.35"/>
  </sheetData>
  <mergeCells count="91">
    <mergeCell ref="C57:D58"/>
    <mergeCell ref="C59:D59"/>
    <mergeCell ref="C60:D60"/>
    <mergeCell ref="C61:D61"/>
    <mergeCell ref="C62:D62"/>
    <mergeCell ref="C63:D63"/>
    <mergeCell ref="B60:B61"/>
    <mergeCell ref="B62:B63"/>
    <mergeCell ref="B64:B65"/>
    <mergeCell ref="B66:B67"/>
    <mergeCell ref="D5:D6"/>
    <mergeCell ref="E62:F63"/>
    <mergeCell ref="B7:B8"/>
    <mergeCell ref="A3:B3"/>
    <mergeCell ref="C3:D3"/>
    <mergeCell ref="B13:B14"/>
    <mergeCell ref="D12:D13"/>
    <mergeCell ref="D14:D15"/>
    <mergeCell ref="D27:D28"/>
    <mergeCell ref="D33:D34"/>
    <mergeCell ref="D35:D36"/>
    <mergeCell ref="B53:B54"/>
    <mergeCell ref="D40:D41"/>
    <mergeCell ref="D42:D43"/>
    <mergeCell ref="B48:B49"/>
    <mergeCell ref="B9:B10"/>
    <mergeCell ref="B11:B12"/>
    <mergeCell ref="F28:F29"/>
    <mergeCell ref="F33:F34"/>
    <mergeCell ref="A1:F1"/>
    <mergeCell ref="A2:F2"/>
    <mergeCell ref="B21:B22"/>
    <mergeCell ref="B17:B18"/>
    <mergeCell ref="F19:F20"/>
    <mergeCell ref="D18:D19"/>
    <mergeCell ref="B28:B29"/>
    <mergeCell ref="F26:F27"/>
    <mergeCell ref="E3:F3"/>
    <mergeCell ref="B5:B6"/>
    <mergeCell ref="A30:A31"/>
    <mergeCell ref="F7:F8"/>
    <mergeCell ref="D8:D9"/>
    <mergeCell ref="D10:D11"/>
    <mergeCell ref="B41:B42"/>
    <mergeCell ref="D16:D17"/>
    <mergeCell ref="D20:D21"/>
    <mergeCell ref="D22:D23"/>
    <mergeCell ref="D24:D25"/>
    <mergeCell ref="D29:D30"/>
    <mergeCell ref="D31:D32"/>
    <mergeCell ref="D37:D38"/>
    <mergeCell ref="B30:B31"/>
    <mergeCell ref="B34:B35"/>
    <mergeCell ref="B26:B27"/>
    <mergeCell ref="B24:B25"/>
    <mergeCell ref="B32:B33"/>
    <mergeCell ref="B15:B16"/>
    <mergeCell ref="B19:B20"/>
    <mergeCell ref="F35:F36"/>
    <mergeCell ref="F60:F61"/>
    <mergeCell ref="B46:B47"/>
    <mergeCell ref="F31:F32"/>
    <mergeCell ref="D44:D45"/>
    <mergeCell ref="D46:D47"/>
    <mergeCell ref="D48:D49"/>
    <mergeCell ref="D51:D52"/>
    <mergeCell ref="D53:D54"/>
    <mergeCell ref="D55:D56"/>
    <mergeCell ref="B57:B58"/>
    <mergeCell ref="B55:B56"/>
    <mergeCell ref="B43:B44"/>
    <mergeCell ref="E37:F38"/>
    <mergeCell ref="B50:B51"/>
    <mergeCell ref="B37:B38"/>
    <mergeCell ref="B39:B40"/>
    <mergeCell ref="F40:F41"/>
    <mergeCell ref="F42:F43"/>
    <mergeCell ref="F51:F52"/>
    <mergeCell ref="F53:F54"/>
    <mergeCell ref="F55:F56"/>
    <mergeCell ref="F57:F58"/>
    <mergeCell ref="F44:F45"/>
    <mergeCell ref="F46:F47"/>
    <mergeCell ref="F48:F49"/>
    <mergeCell ref="F24:F25"/>
    <mergeCell ref="F17:F18"/>
    <mergeCell ref="F5:F6"/>
    <mergeCell ref="F9:F10"/>
    <mergeCell ref="F12:F13"/>
    <mergeCell ref="F14:F15"/>
    <mergeCell ref="F21:F22"/>
  </mergeCells>
  <hyperlinks>
    <hyperlink ref="B5:B6" location="'OL2'!A1" display="OL2" xr:uid="{6DADF8B0-53BB-164D-A94A-A75715A8A846}"/>
    <hyperlink ref="B7:B8" location="'OL2'!A1" display="OL2-SWCT (Connecticut)" xr:uid="{8ADA619E-700F-7B40-8D33-F3936D97F4ED}"/>
    <hyperlink ref="B9:B10" location="CYC!A1" display="CYCLONE (CYC)" xr:uid="{1A8915E2-1D1C-EF44-B41B-059B9E045434}"/>
    <hyperlink ref="B11:B12" location="CYC!A1" display="CYCLONE OVAL" xr:uid="{7C45C634-D39F-BC4B-BE12-0B72E9A0CCBC}"/>
    <hyperlink ref="B13:B14" location="CYC!A1" display="CYC-SWCT  (Connecticut)" xr:uid="{9D818347-32E2-D943-B03F-806B57142F74}"/>
    <hyperlink ref="B15:B16" location="CYC!A1" display="CYCLONE ECO" xr:uid="{D45BB457-7FF1-6E46-A768-EB58243CCFB8}"/>
    <hyperlink ref="B48:B49" location="FTZ!A1" display="FORTEZZA (FTZ) " xr:uid="{5FE42A13-69ED-E04C-99BB-661B8EDFFA98}"/>
    <hyperlink ref="B50:B51" location="FTZ!A1" display="FORTEZZA PLUS (FTZ PLUS) " xr:uid="{2AC3B398-C7F4-784F-A870-DB86672652C1}"/>
    <hyperlink ref="B24:B25" location="FM!A1" display="FORMA (FME)" xr:uid="{48013137-CAB6-C44C-9A6A-D6CD000CECA5}"/>
    <hyperlink ref="B26:B27" location="'LC1'!A1" display="LC1" xr:uid="{107285F6-75B7-8F47-9098-EC92B579815B}"/>
    <hyperlink ref="B30:B31" location="ATX!A1" display="ATX" xr:uid="{4BED636D-D25F-6447-B8D6-A737DEC6AA18}"/>
    <hyperlink ref="B32:B33" location="ATX!A1" display="ATX RECESSED (ATX-RE)" xr:uid="{0D058061-9BB4-574C-A6B8-0213AF55A088}"/>
    <hyperlink ref="B34:B35" location="ATX!A1" display="ATX CT (Connecticut)" xr:uid="{751F3B90-34F3-C24A-872F-08CCD47FFB2A}"/>
    <hyperlink ref="B37:B38" location="EVR!A1" display="EVR" xr:uid="{89667499-ECEB-2348-9B4A-5A17922B71A6}"/>
    <hyperlink ref="B39:B40" location="STX!A1" display="STX" xr:uid="{24E36F20-E09F-DE42-B232-8E8EA0D78150}"/>
    <hyperlink ref="B43:B44" location="STX!A1" display="STX-SWCT  (Connecticut)" xr:uid="{77F64B63-2398-8442-A427-31555DECBD42}"/>
    <hyperlink ref="B46:B47" location="WLX!A1" display="WLX" xr:uid="{61C1E27B-AEF7-A649-9DC5-DDFBDC31C78B}"/>
    <hyperlink ref="B53:B54" location="RBO!A1" display="ROBUSTO EXIT" xr:uid="{775598E3-D32A-D44E-88AC-F87684A75D84}"/>
    <hyperlink ref="B55:B56" location="HDZ!A1" display="HDZ  EXIT" xr:uid="{B8F6F8F7-3DBD-E54E-81AE-842BD2E829A9}"/>
    <hyperlink ref="B57:B58" location="'HZ-CAS'!A1" display="CASTEX 700 (HZ-CAS)" xr:uid="{913BFEFC-578A-C246-AB81-DD7945339EBB}"/>
    <hyperlink ref="D8:D9" location="EDT!A1" display="EDT" xr:uid="{B08BCCAF-E430-304A-B8BE-717AF0CF77F8}"/>
    <hyperlink ref="D10:D11" location="ESL!A1" display="ESL" xr:uid="{9A0C622E-25F3-C44A-BCA2-D85945E8F8D8}"/>
    <hyperlink ref="D12:D13" location="ESM!A1" display="ESM" xr:uid="{0B674CF3-54E5-854F-9737-1DF421129FB4}"/>
    <hyperlink ref="D14:D15" location="Chicago!A1" display="CH-ESM (Chicago)" xr:uid="{DC2038BF-9DB1-C74F-BEEC-90FAEE739B3A}"/>
    <hyperlink ref="D16:D17" location="EST!A1" display="EST" xr:uid="{70B5216D-533C-7949-8263-918093BD7E69}"/>
    <hyperlink ref="D20:D21" location="HWE!A1" display="HWE" xr:uid="{2B23B6B5-5BAC-2040-AD48-23394D04D23E}"/>
    <hyperlink ref="D22:D23" location="RSE!A1" display="RSE" xr:uid="{25E65A55-3C43-BD48-8380-CC1D0A664510}"/>
    <hyperlink ref="D24:D25" location="RTB!A1" display="RTB" xr:uid="{356D5031-08EE-1646-B253-1ABF90ABA1F1}"/>
    <hyperlink ref="D33:D34" location="XLP!A1" display="XLP-LED1" xr:uid="{47093CAD-CA00-ED4E-9C23-3F6EF1DB673C}"/>
    <hyperlink ref="D35:D36" location="XLP!A1" display="XLP-LED2" xr:uid="{F3ACD5D0-24F7-5F43-8AA0-74CD802A8A51}"/>
    <hyperlink ref="D29:D30" location="XMR!A1" display="XMR" xr:uid="{4DEF3608-D755-9C43-8734-481785338C6E}"/>
    <hyperlink ref="D31:D32" location="Paco!A1" display="PACO (PEH-1)" xr:uid="{42ECD75C-BE6A-BE43-897C-C87F5681ED98}"/>
    <hyperlink ref="D37:D38" location="Paco!A1" display="PACO-T20 (PEH-T20)" xr:uid="{7F0FAD15-8409-604E-A09C-4BC8F34E710F}"/>
    <hyperlink ref="D40:D41" location="EL!A1" display="ECCO LUNA LED (EL)" xr:uid="{445E4AF9-91ED-D247-9E49-65742DD92793}"/>
    <hyperlink ref="D42:D43" location="BRV!A1" display="BRAVADO (BRV)" xr:uid="{3D6F0940-A4F4-1D44-9574-F48EBAD63525}"/>
    <hyperlink ref="D44:D45" location="BOL!A1" display="BOLLA (BOL-WP)" xr:uid="{9907D0F0-C3D5-0144-AC85-199BED65FBE6}"/>
    <hyperlink ref="D46:D47" location="MUR!A1" display="MURO (MUR)" xr:uid="{3E899917-B1B8-5644-A82E-CA004ACCE757}"/>
    <hyperlink ref="D48:D49" location="MEZ!A1" display="MEZZO (MEZ)" xr:uid="{2BFDD8F3-DE0A-AA48-9BBB-9090E311CC75}"/>
    <hyperlink ref="D51:D52" location="BRV!A1" display="BRAVADO HAZARDOUS (BRV-HZ)" xr:uid="{7AF6709E-3D67-3845-BB28-DECAA4899874}"/>
    <hyperlink ref="D53:D54" location="RBO!A1" display="ROBUSTO (RBO)" xr:uid="{14924ED9-994D-8643-B732-B430A34B9F79}"/>
    <hyperlink ref="D55:D56" location="HDZ!A1" display="HDZ UNIT" xr:uid="{D1DC296F-A2E0-D345-9D38-DAADCE0181D1}"/>
    <hyperlink ref="F5:F6" location="WLX!A1" display="WLX (WLX-E)" xr:uid="{7843DB65-7413-C143-92A0-2B671E0D67FB}"/>
    <hyperlink ref="F7:F8" location="FTZ!A1" display="FORTEZZA (FTZ-C)" xr:uid="{2C3DB8EB-B58D-AD4C-933B-886ECCCB4D83}"/>
    <hyperlink ref="F9:F10" location="Paco!A1" display="PACO AQUA (PCH-A)" xr:uid="{8E669E50-3A16-3049-82F1-1DA11E44C57C}"/>
    <hyperlink ref="F12:F13" location="RBO!A1" display="ROBUSTO (RBO-C)" xr:uid="{E2554F29-17FC-9742-BF29-936D29C1C833}"/>
    <hyperlink ref="F14:F15" location="HDZ!A1" display="HDZ " xr:uid="{F72E15CA-A703-D143-B1D8-3E40D62AF764}"/>
    <hyperlink ref="F17:F18" location="CRV!A1" display="CURVA (CRV-C)" xr:uid="{D369E619-0CF3-AD41-8F37-660854CFF8B5}"/>
    <hyperlink ref="F21:F22" location="FRM!A1" display="FORMA (FRM-C)" xr:uid="{D55F0295-28DF-9F4A-91F5-41F9C7FBF58B}"/>
    <hyperlink ref="F24:F25" location="STX!A1" display="STX COMBO" xr:uid="{073F49A4-4963-3049-A37A-738102EC420C}"/>
    <hyperlink ref="F28:F29" location="STX!A1" display="STX-C  SWCT  (Connecticut)" xr:uid="{13454390-A63D-0947-B703-643001898382}"/>
    <hyperlink ref="F31:F32" location="BRZ!A1" display="BREZZA (BRZ)" xr:uid="{89665E26-7807-7B45-AE97-5B953BEF90A0}"/>
    <hyperlink ref="F33:F34" location="Paco!A1" display="PACO (PCH)" xr:uid="{7D165B57-92B0-1C42-A1E8-7626A0C8AB2D}"/>
    <hyperlink ref="F35:F36" location="XCLED!A1" display="XCLED COMBO" xr:uid="{BD39DFEE-792C-DD46-A27E-0905A8175BC0}"/>
    <hyperlink ref="F40:F41" location="Remotes!A1" display="BTMR" xr:uid="{7A2DACB3-8373-DA41-9F3C-77EA445EA882}"/>
    <hyperlink ref="F42:F43" location="Remotes!A1" display="BR" xr:uid="{8882F7E0-5F8D-BD4A-A596-C157BB7245A4}"/>
    <hyperlink ref="F44:F45" location="Remotes!A1" display="PR" xr:uid="{271A7DFF-D830-D441-9C30-B2644DC8AD90}"/>
    <hyperlink ref="F46:F47" location="Remotes!A1" display="BRH" xr:uid="{BD220B7B-C78A-2B4C-A850-5476807B36DC}"/>
    <hyperlink ref="F48:F49" location="Remotes!A1" display="PS" xr:uid="{1CB3A747-8607-4849-B21D-5A9FEC30372A}"/>
    <hyperlink ref="F51:F52" location="Remotes!A1" display="TESTA" xr:uid="{224EF833-4A25-EC43-BB67-E21F6C715D3A}"/>
    <hyperlink ref="F53:F54" location="Remotes!A1" display="SEA" xr:uid="{D10EE79A-9D1D-B14C-9860-BE2EDC1C6143}"/>
    <hyperlink ref="F55:F56" location="Remotes!A1" display="BRW" xr:uid="{E77AA1D9-EF43-DA47-8385-5970CBFC95C1}"/>
    <hyperlink ref="F57:F58" location="Remotes!A1" display="PR-WP" xr:uid="{AE42D219-2C4D-694E-8ABB-B0D9271D4A67}"/>
    <hyperlink ref="F60:F61" location="Remotes!A1" display="HDZ " xr:uid="{086997EE-CEF9-ED4F-A459-B28A32D18946}"/>
    <hyperlink ref="B21:B22" location="NYC!A1" display="NYC-SEDG" xr:uid="{1944C501-4139-5941-8727-CE31BAF2FF0E}"/>
    <hyperlink ref="B17:B18" location="CRV!A1" display="CURVA (CRV)" xr:uid="{E0069DBE-F802-7A40-AE4B-77DA20492D96}"/>
    <hyperlink ref="B19:B20" location="NYC!A1" display="NYC-REDG" xr:uid="{BD41565E-9D7F-5343-9126-DD7458447D13}"/>
    <hyperlink ref="F19:F20" location="NYC!A1" display="NYC-REDG" xr:uid="{DABE4768-D886-004D-ACBE-EE2093633715}"/>
    <hyperlink ref="D18:D19" location="NYC!A1" display="NYC-REDG" xr:uid="{A0A7AE75-E546-FE4C-A80B-09CF65E0196E}"/>
    <hyperlink ref="B28:B29" location="NYC!A1" display="NYC-REDG" xr:uid="{8EC0EC06-A952-AD48-BB3B-7F61415B56C2}"/>
    <hyperlink ref="F26:F27" location="NYC!A1" display="NYC-REDG" xr:uid="{BD7474F7-C27A-7A40-8D50-011DF949C8C7}"/>
    <hyperlink ref="B41:B42" location="NYC!A1" display="NYC-REDG" xr:uid="{0AAB6F61-5EB8-8A4E-AABE-FDB40C3D33B7}"/>
    <hyperlink ref="D27:D28" location="BBX!A1" display="BBX" xr:uid="{382D97BF-4C44-7E4D-9A54-41B46109DC86}"/>
    <hyperlink ref="C59" location="Accessories!A190" display="Link to Emergency Drivers" xr:uid="{E7FD3911-EB21-2341-BDD7-261838897906}"/>
    <hyperlink ref="C61" location="Accessories!A218" display="Link to Lamps" xr:uid="{CFA8E9F4-2B24-5642-A743-FE7E8DBEACC3}"/>
    <hyperlink ref="C60" location="Accessories!A250" display="Link to Wire Guards" xr:uid="{0D066E21-4027-6649-B4A5-28F4B0A41783}"/>
    <hyperlink ref="C62:D62" location="Accessories!A1" display="Back Boxes" xr:uid="{AA46E096-B6E9-F74A-B6B0-64B046127A8C}"/>
    <hyperlink ref="C63:D63" location="Accessories!A1" display="Batteries" xr:uid="{D9ACB7B6-2DCD-4249-B6BD-54E9AEB4CFBC}"/>
    <hyperlink ref="B60:B61" location="'VA4'!A1" display="VA4" xr:uid="{39804368-0ADA-EE42-9D25-770ACA4E60C9}"/>
    <hyperlink ref="B62:B63" location="VE!A1" display="VERDE (VE)" xr:uid="{6DEBC5BA-16AB-154B-9385-7C2868407A30}"/>
    <hyperlink ref="B64:B65" location="Paco!A1" display="PACO AQUA (PX-A)" xr:uid="{58449E9E-94EC-A54B-A66B-34CBCDF6C69F}"/>
    <hyperlink ref="B66:B67" location="Paco!A1" display="PACO (PX)" xr:uid="{A9BF4D84-4D41-9943-BB5C-F8B9705EFBF3}"/>
    <hyperlink ref="D5:D6" location="DLX!A1" display="DLX Photoluminescent" xr:uid="{61565FE3-11E6-7F41-B37A-99433BD6B42A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237D-EB6A-2947-8C58-E9C5082D7999}">
  <sheetPr>
    <tabColor rgb="FF00B0F0"/>
  </sheetPr>
  <dimension ref="A1:E24"/>
  <sheetViews>
    <sheetView topLeftCell="A15" zoomScaleNormal="100" workbookViewId="0">
      <selection activeCell="H34" sqref="H34"/>
    </sheetView>
  </sheetViews>
  <sheetFormatPr defaultColWidth="10.83203125" defaultRowHeight="15.5" x14ac:dyDescent="0.35"/>
  <cols>
    <col min="1" max="1" width="10.83203125" style="34"/>
    <col min="2" max="2" width="15.5" style="34" customWidth="1"/>
    <col min="3" max="3" width="10.83203125" style="34"/>
    <col min="4" max="4" width="36.5" style="34" customWidth="1"/>
    <col min="5" max="16384" width="10.83203125" style="34"/>
  </cols>
  <sheetData>
    <row r="1" spans="1:5" x14ac:dyDescent="0.35">
      <c r="A1" s="295" t="s">
        <v>963</v>
      </c>
      <c r="B1" s="261" t="s">
        <v>110</v>
      </c>
      <c r="C1" s="261" t="s">
        <v>111</v>
      </c>
      <c r="D1" s="319" t="s">
        <v>964</v>
      </c>
      <c r="E1" s="259" t="s">
        <v>113</v>
      </c>
    </row>
    <row r="2" spans="1:5" x14ac:dyDescent="0.35">
      <c r="A2" s="50"/>
      <c r="B2" s="289" t="s">
        <v>965</v>
      </c>
      <c r="C2" s="290"/>
      <c r="D2" s="291"/>
      <c r="E2" s="312"/>
    </row>
    <row r="3" spans="1:5" x14ac:dyDescent="0.35">
      <c r="A3" s="117"/>
      <c r="B3" s="38" t="s">
        <v>966</v>
      </c>
      <c r="C3" s="39">
        <v>100100496</v>
      </c>
      <c r="D3" s="36" t="s">
        <v>967</v>
      </c>
      <c r="E3" s="267">
        <v>100</v>
      </c>
    </row>
    <row r="4" spans="1:5" x14ac:dyDescent="0.35">
      <c r="A4" s="243"/>
      <c r="B4" s="244" t="s">
        <v>968</v>
      </c>
      <c r="C4" s="245">
        <v>100100772</v>
      </c>
      <c r="D4" s="210" t="s">
        <v>969</v>
      </c>
      <c r="E4" s="246">
        <v>100</v>
      </c>
    </row>
    <row r="5" spans="1:5" x14ac:dyDescent="0.35">
      <c r="A5" s="117"/>
      <c r="B5" s="38" t="s">
        <v>970</v>
      </c>
      <c r="C5" s="39">
        <v>100100524</v>
      </c>
      <c r="D5" s="36" t="s">
        <v>971</v>
      </c>
      <c r="E5" s="242">
        <v>100</v>
      </c>
    </row>
    <row r="6" spans="1:5" ht="20" x14ac:dyDescent="0.35">
      <c r="A6" s="117"/>
      <c r="B6" s="38" t="s">
        <v>972</v>
      </c>
      <c r="C6" s="39">
        <v>100100610</v>
      </c>
      <c r="D6" s="36" t="s">
        <v>973</v>
      </c>
      <c r="E6" s="242">
        <v>100</v>
      </c>
    </row>
    <row r="7" spans="1:5" ht="20" x14ac:dyDescent="0.35">
      <c r="A7" s="117"/>
      <c r="B7" s="38" t="s">
        <v>974</v>
      </c>
      <c r="C7" s="39">
        <v>100100620</v>
      </c>
      <c r="D7" s="36" t="s">
        <v>975</v>
      </c>
      <c r="E7" s="242">
        <v>100</v>
      </c>
    </row>
    <row r="8" spans="1:5" x14ac:dyDescent="0.35">
      <c r="A8" s="50"/>
      <c r="B8" s="38" t="s">
        <v>976</v>
      </c>
      <c r="C8" s="39">
        <v>100100648</v>
      </c>
      <c r="D8" s="36" t="s">
        <v>977</v>
      </c>
      <c r="E8" s="242">
        <v>179</v>
      </c>
    </row>
    <row r="9" spans="1:5" ht="20" x14ac:dyDescent="0.35">
      <c r="A9" s="247"/>
      <c r="B9" s="244" t="s">
        <v>978</v>
      </c>
      <c r="C9" s="245">
        <v>100100611</v>
      </c>
      <c r="D9" s="210" t="s">
        <v>979</v>
      </c>
      <c r="E9" s="246">
        <v>179</v>
      </c>
    </row>
    <row r="10" spans="1:5" ht="20" x14ac:dyDescent="0.35">
      <c r="A10" s="50"/>
      <c r="B10" s="38" t="s">
        <v>980</v>
      </c>
      <c r="C10" s="39">
        <v>100100640</v>
      </c>
      <c r="D10" s="36" t="s">
        <v>981</v>
      </c>
      <c r="E10" s="242">
        <v>179</v>
      </c>
    </row>
    <row r="11" spans="1:5" customFormat="1" ht="21" customHeight="1" x14ac:dyDescent="0.35">
      <c r="A11" s="215" t="s">
        <v>189</v>
      </c>
      <c r="B11" s="282"/>
      <c r="C11" s="282"/>
      <c r="D11" s="282"/>
      <c r="E11" s="282"/>
    </row>
    <row r="12" spans="1:5" x14ac:dyDescent="0.35">
      <c r="A12" s="50"/>
      <c r="B12" s="46" t="s">
        <v>982</v>
      </c>
      <c r="C12" s="47"/>
      <c r="D12" s="48"/>
      <c r="E12" s="259" t="s">
        <v>113</v>
      </c>
    </row>
    <row r="13" spans="1:5" x14ac:dyDescent="0.35">
      <c r="A13" s="50"/>
      <c r="B13" s="38" t="s">
        <v>983</v>
      </c>
      <c r="C13" s="39">
        <v>100100603</v>
      </c>
      <c r="D13" s="36" t="s">
        <v>984</v>
      </c>
      <c r="E13" s="242">
        <v>205</v>
      </c>
    </row>
    <row r="14" spans="1:5" x14ac:dyDescent="0.35">
      <c r="A14" s="50"/>
      <c r="B14" s="38" t="s">
        <v>985</v>
      </c>
      <c r="C14" s="39">
        <v>100100608</v>
      </c>
      <c r="D14" s="36" t="s">
        <v>986</v>
      </c>
      <c r="E14" s="242">
        <v>205</v>
      </c>
    </row>
    <row r="15" spans="1:5" x14ac:dyDescent="0.35">
      <c r="A15" s="50"/>
      <c r="B15" s="38" t="s">
        <v>987</v>
      </c>
      <c r="C15" s="39">
        <v>100100612</v>
      </c>
      <c r="D15" s="36" t="s">
        <v>988</v>
      </c>
      <c r="E15" s="242">
        <v>205</v>
      </c>
    </row>
    <row r="16" spans="1:5" x14ac:dyDescent="0.35">
      <c r="A16" s="247" t="s">
        <v>191</v>
      </c>
      <c r="B16" s="244" t="s">
        <v>989</v>
      </c>
      <c r="C16" s="245">
        <v>100100649</v>
      </c>
      <c r="D16" s="210" t="s">
        <v>990</v>
      </c>
      <c r="E16" s="246">
        <v>429</v>
      </c>
    </row>
    <row r="17" spans="1:5" x14ac:dyDescent="0.35">
      <c r="A17" s="50"/>
      <c r="B17" s="38" t="s">
        <v>991</v>
      </c>
      <c r="C17" s="39">
        <v>100100626</v>
      </c>
      <c r="D17" s="36" t="s">
        <v>992</v>
      </c>
      <c r="E17" s="242">
        <v>429</v>
      </c>
    </row>
    <row r="18" spans="1:5" x14ac:dyDescent="0.35">
      <c r="A18" s="50"/>
      <c r="B18" s="329" t="s">
        <v>993</v>
      </c>
      <c r="C18" s="330">
        <v>100100655</v>
      </c>
      <c r="D18" s="331" t="s">
        <v>994</v>
      </c>
      <c r="E18" s="347">
        <v>429</v>
      </c>
    </row>
    <row r="19" spans="1:5" customFormat="1" ht="21" customHeight="1" x14ac:dyDescent="0.35">
      <c r="A19" s="328" t="s">
        <v>189</v>
      </c>
      <c r="B19" s="328"/>
      <c r="C19" s="328"/>
      <c r="D19" s="328"/>
      <c r="E19" s="342"/>
    </row>
    <row r="20" spans="1:5" x14ac:dyDescent="0.35">
      <c r="A20" s="35" t="s">
        <v>995</v>
      </c>
      <c r="B20" s="35"/>
      <c r="C20" s="35"/>
      <c r="D20" s="35"/>
      <c r="E20" s="333"/>
    </row>
    <row r="21" spans="1:5" x14ac:dyDescent="0.35">
      <c r="A21" s="35"/>
      <c r="B21" s="35"/>
      <c r="C21" s="35"/>
      <c r="D21" s="35"/>
      <c r="E21" s="333"/>
    </row>
    <row r="22" spans="1:5" x14ac:dyDescent="0.35">
      <c r="A22" s="55" t="s">
        <v>279</v>
      </c>
      <c r="B22" s="35"/>
      <c r="C22" s="35"/>
      <c r="D22" s="35"/>
      <c r="E22" s="333"/>
    </row>
    <row r="23" spans="1:5" x14ac:dyDescent="0.35">
      <c r="A23" s="35"/>
      <c r="B23" s="35"/>
      <c r="C23" s="35"/>
      <c r="D23" s="35"/>
    </row>
    <row r="24" spans="1:5" x14ac:dyDescent="0.35">
      <c r="A24" s="35"/>
      <c r="B24" s="35"/>
      <c r="C24" s="35"/>
      <c r="D24" s="35"/>
    </row>
  </sheetData>
  <sortState xmlns:xlrd2="http://schemas.microsoft.com/office/spreadsheetml/2017/richdata2" ref="B13:D18">
    <sortCondition ref="B13:B18"/>
  </sortState>
  <hyperlinks>
    <hyperlink ref="A22" location="Index!A1" display="Return to Index" xr:uid="{64ABDECC-4CC5-8A42-822A-FB2710BAF2B3}"/>
    <hyperlink ref="A11:D11" r:id="rId1" display="Link to Beghelli Web Page" xr:uid="{7E3BE2FF-A8CB-4D08-BC6C-298867BF20B4}"/>
    <hyperlink ref="A19:D19" r:id="rId2" display="Link to Beghelli Web Page" xr:uid="{1647EA8A-B22E-44E6-9CCB-A5CDA2CED65C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3A4D-E335-D544-80A0-3AF238CC24E1}">
  <sheetPr>
    <tabColor rgb="FF00B0F0"/>
  </sheetPr>
  <dimension ref="A1:E50"/>
  <sheetViews>
    <sheetView topLeftCell="A16" workbookViewId="0">
      <selection activeCell="J38" sqref="J38"/>
    </sheetView>
  </sheetViews>
  <sheetFormatPr defaultColWidth="10.83203125" defaultRowHeight="15.5" x14ac:dyDescent="0.35"/>
  <cols>
    <col min="1" max="1" width="7.08203125" style="34" customWidth="1"/>
    <col min="2" max="2" width="21" style="34" customWidth="1"/>
    <col min="3" max="3" width="14" style="34" customWidth="1"/>
    <col min="4" max="4" width="37.08203125" style="34" customWidth="1"/>
    <col min="5" max="16384" width="10.83203125" style="34"/>
  </cols>
  <sheetData>
    <row r="1" spans="1:5" x14ac:dyDescent="0.35">
      <c r="A1" s="295" t="s">
        <v>14</v>
      </c>
      <c r="B1" s="261" t="s">
        <v>110</v>
      </c>
      <c r="C1" s="261" t="s">
        <v>111</v>
      </c>
      <c r="D1" s="319" t="s">
        <v>996</v>
      </c>
      <c r="E1" s="348" t="s">
        <v>113</v>
      </c>
    </row>
    <row r="2" spans="1:5" x14ac:dyDescent="0.35">
      <c r="A2" s="50"/>
      <c r="B2" s="263" t="s">
        <v>335</v>
      </c>
      <c r="C2" s="264"/>
      <c r="D2" s="265"/>
      <c r="E2" s="235"/>
    </row>
    <row r="3" spans="1:5" x14ac:dyDescent="0.35">
      <c r="A3" s="75"/>
      <c r="B3" s="38" t="s">
        <v>997</v>
      </c>
      <c r="C3" s="39" t="s">
        <v>998</v>
      </c>
      <c r="D3" s="36" t="s">
        <v>999</v>
      </c>
      <c r="E3" s="19">
        <v>162.5</v>
      </c>
    </row>
    <row r="4" spans="1:5" x14ac:dyDescent="0.35">
      <c r="A4" s="50"/>
      <c r="B4" s="38" t="s">
        <v>1000</v>
      </c>
      <c r="C4" s="39" t="s">
        <v>1001</v>
      </c>
      <c r="D4" s="36" t="s">
        <v>1002</v>
      </c>
      <c r="E4" s="19">
        <v>168.5</v>
      </c>
    </row>
    <row r="5" spans="1:5" x14ac:dyDescent="0.35">
      <c r="A5" s="50"/>
      <c r="B5" s="38" t="s">
        <v>1003</v>
      </c>
      <c r="C5" s="39" t="s">
        <v>1004</v>
      </c>
      <c r="D5" s="36" t="s">
        <v>1005</v>
      </c>
      <c r="E5" s="19">
        <v>173.5</v>
      </c>
    </row>
    <row r="6" spans="1:5" x14ac:dyDescent="0.35">
      <c r="A6" s="50"/>
      <c r="B6" s="38" t="s">
        <v>1006</v>
      </c>
      <c r="C6" s="39" t="s">
        <v>1007</v>
      </c>
      <c r="D6" s="36" t="s">
        <v>1008</v>
      </c>
      <c r="E6" s="19">
        <v>199</v>
      </c>
    </row>
    <row r="7" spans="1:5" x14ac:dyDescent="0.35">
      <c r="A7" s="50"/>
      <c r="B7" s="38" t="s">
        <v>1009</v>
      </c>
      <c r="C7" s="39" t="s">
        <v>1010</v>
      </c>
      <c r="D7" s="36" t="s">
        <v>1011</v>
      </c>
      <c r="E7" s="19">
        <v>222.5</v>
      </c>
    </row>
    <row r="8" spans="1:5" x14ac:dyDescent="0.35">
      <c r="A8" s="50"/>
      <c r="B8" s="38" t="s">
        <v>1012</v>
      </c>
      <c r="C8" s="39" t="s">
        <v>1013</v>
      </c>
      <c r="D8" s="36" t="s">
        <v>1014</v>
      </c>
      <c r="E8" s="19">
        <v>253.5</v>
      </c>
    </row>
    <row r="9" spans="1:5" x14ac:dyDescent="0.35">
      <c r="A9" s="50"/>
      <c r="B9" s="38" t="s">
        <v>1015</v>
      </c>
      <c r="C9" s="39" t="s">
        <v>1016</v>
      </c>
      <c r="D9" s="36" t="s">
        <v>1017</v>
      </c>
      <c r="E9" s="19">
        <v>295.5</v>
      </c>
    </row>
    <row r="10" spans="1:5" x14ac:dyDescent="0.35">
      <c r="A10" s="50"/>
      <c r="B10" s="38" t="s">
        <v>1018</v>
      </c>
      <c r="C10" s="39"/>
      <c r="D10" s="36" t="s">
        <v>1019</v>
      </c>
      <c r="E10" s="19">
        <v>404</v>
      </c>
    </row>
    <row r="11" spans="1:5" x14ac:dyDescent="0.35">
      <c r="A11" s="50"/>
      <c r="B11" s="38" t="s">
        <v>1020</v>
      </c>
      <c r="C11" s="39" t="s">
        <v>1021</v>
      </c>
      <c r="D11" s="36" t="s">
        <v>1022</v>
      </c>
      <c r="E11" s="19">
        <v>168.5</v>
      </c>
    </row>
    <row r="12" spans="1:5" x14ac:dyDescent="0.35">
      <c r="A12" s="50"/>
      <c r="B12" s="38" t="s">
        <v>1023</v>
      </c>
      <c r="C12" s="39" t="s">
        <v>1024</v>
      </c>
      <c r="D12" s="36" t="s">
        <v>1025</v>
      </c>
      <c r="E12" s="19">
        <v>173.5</v>
      </c>
    </row>
    <row r="13" spans="1:5" x14ac:dyDescent="0.35">
      <c r="A13" s="50"/>
      <c r="B13" s="38" t="s">
        <v>1026</v>
      </c>
      <c r="C13" s="39" t="s">
        <v>1027</v>
      </c>
      <c r="D13" s="36" t="s">
        <v>1028</v>
      </c>
      <c r="E13" s="19">
        <v>199</v>
      </c>
    </row>
    <row r="14" spans="1:5" x14ac:dyDescent="0.35">
      <c r="A14" s="50"/>
      <c r="B14" s="38" t="s">
        <v>1029</v>
      </c>
      <c r="C14" s="39" t="s">
        <v>1030</v>
      </c>
      <c r="D14" s="36" t="s">
        <v>1031</v>
      </c>
      <c r="E14" s="19">
        <v>222.5</v>
      </c>
    </row>
    <row r="15" spans="1:5" x14ac:dyDescent="0.35">
      <c r="A15" s="50"/>
      <c r="B15" s="38" t="s">
        <v>1032</v>
      </c>
      <c r="C15" s="39" t="s">
        <v>1033</v>
      </c>
      <c r="D15" s="36" t="s">
        <v>1034</v>
      </c>
      <c r="E15" s="19">
        <v>295.5</v>
      </c>
    </row>
    <row r="16" spans="1:5" x14ac:dyDescent="0.35">
      <c r="A16" s="50"/>
      <c r="B16" s="38" t="s">
        <v>1035</v>
      </c>
      <c r="C16" s="39" t="s">
        <v>1036</v>
      </c>
      <c r="D16" s="36" t="s">
        <v>1037</v>
      </c>
      <c r="E16" s="19">
        <v>307.5</v>
      </c>
    </row>
    <row r="17" spans="1:5" x14ac:dyDescent="0.35">
      <c r="A17" s="50"/>
      <c r="B17" s="38" t="s">
        <v>1038</v>
      </c>
      <c r="C17" s="39" t="s">
        <v>1039</v>
      </c>
      <c r="D17" s="36" t="s">
        <v>1040</v>
      </c>
      <c r="E17" s="19">
        <v>319.5</v>
      </c>
    </row>
    <row r="18" spans="1:5" x14ac:dyDescent="0.35">
      <c r="A18" s="50"/>
      <c r="B18" s="38" t="s">
        <v>1041</v>
      </c>
      <c r="C18" s="39" t="s">
        <v>1042</v>
      </c>
      <c r="D18" s="36" t="s">
        <v>1043</v>
      </c>
      <c r="E18" s="19">
        <v>326</v>
      </c>
    </row>
    <row r="19" spans="1:5" x14ac:dyDescent="0.35">
      <c r="A19" s="50"/>
      <c r="B19" s="38" t="s">
        <v>1044</v>
      </c>
      <c r="C19" s="39" t="s">
        <v>1045</v>
      </c>
      <c r="D19" s="36" t="s">
        <v>1046</v>
      </c>
      <c r="E19" s="19">
        <v>427.5</v>
      </c>
    </row>
    <row r="20" spans="1:5" x14ac:dyDescent="0.35">
      <c r="A20" s="50"/>
      <c r="B20" s="38" t="s">
        <v>1047</v>
      </c>
      <c r="C20" s="39" t="s">
        <v>1048</v>
      </c>
      <c r="D20" s="36" t="s">
        <v>1049</v>
      </c>
      <c r="E20" s="19">
        <v>379.5</v>
      </c>
    </row>
    <row r="21" spans="1:5" x14ac:dyDescent="0.35">
      <c r="A21" s="50"/>
      <c r="B21" s="38" t="s">
        <v>1050</v>
      </c>
      <c r="C21" s="39" t="s">
        <v>1051</v>
      </c>
      <c r="D21" s="36" t="s">
        <v>1052</v>
      </c>
      <c r="E21" s="19">
        <v>427.5</v>
      </c>
    </row>
    <row r="22" spans="1:5" x14ac:dyDescent="0.35">
      <c r="A22" s="50"/>
      <c r="B22" s="61" t="s">
        <v>364</v>
      </c>
      <c r="C22" s="28"/>
      <c r="D22" s="62"/>
      <c r="E22" s="30"/>
    </row>
    <row r="23" spans="1:5" x14ac:dyDescent="0.35">
      <c r="A23" s="75"/>
      <c r="B23" s="38" t="s">
        <v>1053</v>
      </c>
      <c r="C23" s="39" t="s">
        <v>1054</v>
      </c>
      <c r="D23" s="36" t="s">
        <v>1055</v>
      </c>
      <c r="E23" s="19">
        <v>204</v>
      </c>
    </row>
    <row r="24" spans="1:5" x14ac:dyDescent="0.35">
      <c r="A24" s="50"/>
      <c r="B24" s="38" t="s">
        <v>1056</v>
      </c>
      <c r="C24" s="39" t="s">
        <v>1057</v>
      </c>
      <c r="D24" s="36" t="s">
        <v>1058</v>
      </c>
      <c r="E24" s="19">
        <v>234.5</v>
      </c>
    </row>
    <row r="25" spans="1:5" x14ac:dyDescent="0.35">
      <c r="A25" s="50"/>
      <c r="B25" s="38" t="s">
        <v>1059</v>
      </c>
      <c r="C25" s="39" t="s">
        <v>1060</v>
      </c>
      <c r="D25" s="36" t="s">
        <v>1061</v>
      </c>
      <c r="E25" s="19">
        <v>285</v>
      </c>
    </row>
    <row r="26" spans="1:5" x14ac:dyDescent="0.35">
      <c r="A26" s="50"/>
      <c r="B26" s="38" t="s">
        <v>1062</v>
      </c>
      <c r="C26" s="39" t="s">
        <v>1063</v>
      </c>
      <c r="D26" s="36" t="s">
        <v>1064</v>
      </c>
      <c r="E26" s="19">
        <v>337</v>
      </c>
    </row>
    <row r="27" spans="1:5" x14ac:dyDescent="0.35">
      <c r="A27" s="50"/>
      <c r="B27" s="38" t="s">
        <v>1065</v>
      </c>
      <c r="C27" s="39" t="s">
        <v>1066</v>
      </c>
      <c r="D27" s="36" t="s">
        <v>1067</v>
      </c>
      <c r="E27" s="19">
        <v>235.5</v>
      </c>
    </row>
    <row r="28" spans="1:5" x14ac:dyDescent="0.35">
      <c r="A28" s="50"/>
      <c r="B28" s="38" t="s">
        <v>1068</v>
      </c>
      <c r="C28" s="39" t="s">
        <v>1069</v>
      </c>
      <c r="D28" s="36" t="s">
        <v>1070</v>
      </c>
      <c r="E28" s="19">
        <v>337</v>
      </c>
    </row>
    <row r="29" spans="1:5" x14ac:dyDescent="0.35">
      <c r="A29" s="50"/>
      <c r="B29" s="38" t="s">
        <v>1071</v>
      </c>
      <c r="C29" s="39" t="s">
        <v>1072</v>
      </c>
      <c r="D29" s="36" t="s">
        <v>1073</v>
      </c>
      <c r="E29" s="19">
        <v>428.5</v>
      </c>
    </row>
    <row r="30" spans="1:5" x14ac:dyDescent="0.35">
      <c r="A30" s="50"/>
      <c r="B30" s="38" t="s">
        <v>1074</v>
      </c>
      <c r="C30" s="39" t="s">
        <v>1075</v>
      </c>
      <c r="D30" s="36" t="s">
        <v>1076</v>
      </c>
      <c r="E30" s="19">
        <v>537</v>
      </c>
    </row>
    <row r="31" spans="1:5" x14ac:dyDescent="0.35">
      <c r="A31" s="50"/>
      <c r="B31" s="38" t="s">
        <v>1077</v>
      </c>
      <c r="C31" s="39" t="s">
        <v>1078</v>
      </c>
      <c r="D31" s="36" t="s">
        <v>1079</v>
      </c>
      <c r="E31" s="19">
        <v>344</v>
      </c>
    </row>
    <row r="32" spans="1:5" x14ac:dyDescent="0.35">
      <c r="A32" s="50"/>
      <c r="B32" s="38" t="s">
        <v>1080</v>
      </c>
      <c r="C32" s="39" t="s">
        <v>1081</v>
      </c>
      <c r="D32" s="36" t="s">
        <v>1082</v>
      </c>
      <c r="E32" s="19">
        <v>427.5</v>
      </c>
    </row>
    <row r="33" spans="1:5" x14ac:dyDescent="0.35">
      <c r="A33" s="50"/>
      <c r="B33" s="51" t="s">
        <v>152</v>
      </c>
      <c r="C33" s="47"/>
      <c r="D33" s="133" t="s">
        <v>153</v>
      </c>
      <c r="E33" s="251" t="s">
        <v>154</v>
      </c>
    </row>
    <row r="34" spans="1:5" x14ac:dyDescent="0.35">
      <c r="A34" s="50"/>
      <c r="B34" s="38" t="s">
        <v>378</v>
      </c>
      <c r="C34" s="39"/>
      <c r="D34" s="36" t="s">
        <v>1083</v>
      </c>
      <c r="E34" s="19" t="s">
        <v>167</v>
      </c>
    </row>
    <row r="35" spans="1:5" x14ac:dyDescent="0.35">
      <c r="A35" s="50"/>
      <c r="B35" s="38" t="s">
        <v>159</v>
      </c>
      <c r="C35" s="39"/>
      <c r="D35" s="36" t="s">
        <v>204</v>
      </c>
      <c r="E35" s="19">
        <v>20</v>
      </c>
    </row>
    <row r="36" spans="1:5" x14ac:dyDescent="0.35">
      <c r="A36" s="50"/>
      <c r="B36" s="38" t="s">
        <v>1084</v>
      </c>
      <c r="C36" s="39"/>
      <c r="D36" s="36" t="s">
        <v>1085</v>
      </c>
      <c r="E36" s="19">
        <v>11.5</v>
      </c>
    </row>
    <row r="37" spans="1:5" x14ac:dyDescent="0.35">
      <c r="A37" s="50"/>
      <c r="B37" s="38" t="s">
        <v>380</v>
      </c>
      <c r="C37" s="39"/>
      <c r="D37" s="36" t="s">
        <v>381</v>
      </c>
      <c r="E37" s="19">
        <v>55</v>
      </c>
    </row>
    <row r="38" spans="1:5" x14ac:dyDescent="0.35">
      <c r="A38" s="50"/>
      <c r="B38" s="38" t="s">
        <v>382</v>
      </c>
      <c r="C38" s="39"/>
      <c r="D38" s="36" t="s">
        <v>383</v>
      </c>
      <c r="E38" s="19">
        <v>48</v>
      </c>
    </row>
    <row r="39" spans="1:5" x14ac:dyDescent="0.35">
      <c r="A39" s="50"/>
      <c r="B39" s="38" t="s">
        <v>1086</v>
      </c>
      <c r="C39" s="39"/>
      <c r="D39" s="36" t="s">
        <v>1087</v>
      </c>
      <c r="E39" s="19" t="s">
        <v>167</v>
      </c>
    </row>
    <row r="40" spans="1:5" x14ac:dyDescent="0.35">
      <c r="A40" s="50"/>
      <c r="B40" s="38" t="s">
        <v>1088</v>
      </c>
      <c r="C40" s="39"/>
      <c r="D40" s="36" t="s">
        <v>1089</v>
      </c>
      <c r="E40" s="19" t="s">
        <v>167</v>
      </c>
    </row>
    <row r="41" spans="1:5" ht="20" x14ac:dyDescent="0.35">
      <c r="A41" s="50"/>
      <c r="B41" s="38" t="s">
        <v>1090</v>
      </c>
      <c r="C41" s="39"/>
      <c r="D41" s="36" t="s">
        <v>1091</v>
      </c>
      <c r="E41" s="19">
        <v>17</v>
      </c>
    </row>
    <row r="42" spans="1:5" ht="20" x14ac:dyDescent="0.35">
      <c r="A42" s="50"/>
      <c r="B42" s="38" t="s">
        <v>1092</v>
      </c>
      <c r="C42" s="39"/>
      <c r="D42" s="36" t="s">
        <v>1093</v>
      </c>
      <c r="E42" s="19">
        <v>17</v>
      </c>
    </row>
    <row r="43" spans="1:5" x14ac:dyDescent="0.35">
      <c r="A43" s="50"/>
      <c r="B43" s="116" t="s">
        <v>180</v>
      </c>
      <c r="C43" s="39"/>
      <c r="D43" s="36" t="s">
        <v>181</v>
      </c>
      <c r="E43" s="19">
        <v>18</v>
      </c>
    </row>
    <row r="44" spans="1:5" x14ac:dyDescent="0.35">
      <c r="A44" s="50"/>
      <c r="B44" s="353" t="s">
        <v>391</v>
      </c>
      <c r="C44" s="94"/>
      <c r="D44" s="96" t="s">
        <v>392</v>
      </c>
      <c r="E44" s="20" t="s">
        <v>167</v>
      </c>
    </row>
    <row r="45" spans="1:5" x14ac:dyDescent="0.35">
      <c r="A45" s="58"/>
      <c r="B45" s="350" t="s">
        <v>182</v>
      </c>
      <c r="C45" s="351" t="s">
        <v>111</v>
      </c>
      <c r="D45" s="352" t="s">
        <v>153</v>
      </c>
      <c r="E45" s="415" t="s">
        <v>113</v>
      </c>
    </row>
    <row r="46" spans="1:5" ht="26.15" customHeight="1" x14ac:dyDescent="0.35">
      <c r="A46" s="50"/>
      <c r="B46" s="296" t="s">
        <v>393</v>
      </c>
      <c r="C46" s="160">
        <v>476000021</v>
      </c>
      <c r="D46" s="354" t="s">
        <v>394</v>
      </c>
      <c r="E46" s="57">
        <v>24</v>
      </c>
    </row>
    <row r="47" spans="1:5" x14ac:dyDescent="0.35">
      <c r="A47" s="58"/>
      <c r="B47" s="110"/>
      <c r="C47" s="111"/>
      <c r="D47" s="112"/>
    </row>
    <row r="48" spans="1:5" x14ac:dyDescent="0.35">
      <c r="A48" s="55" t="s">
        <v>189</v>
      </c>
      <c r="B48" s="40"/>
      <c r="C48" s="59"/>
      <c r="D48" s="60"/>
      <c r="E48" s="41"/>
    </row>
    <row r="49" spans="1:5" x14ac:dyDescent="0.35">
      <c r="A49" s="55" t="s">
        <v>279</v>
      </c>
      <c r="B49" s="35"/>
      <c r="C49" s="35"/>
      <c r="D49" s="35"/>
      <c r="E49" s="333"/>
    </row>
    <row r="50" spans="1:5" x14ac:dyDescent="0.35">
      <c r="A50" s="35"/>
      <c r="B50" s="35"/>
      <c r="C50" s="35"/>
      <c r="D50" s="35"/>
      <c r="E50" s="333"/>
    </row>
  </sheetData>
  <sortState xmlns:xlrd2="http://schemas.microsoft.com/office/spreadsheetml/2017/richdata2" ref="B34:D44">
    <sortCondition ref="B34:B44"/>
  </sortState>
  <hyperlinks>
    <hyperlink ref="A49" location="Index!A1" display="Return to Index" xr:uid="{E219507E-BDA3-2D4B-B215-CF9E843E7984}"/>
    <hyperlink ref="A48" r:id="rId1" xr:uid="{B04A8B8D-E72C-4DB5-A86C-88B699E2EAE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4FE0-82A0-3A4D-934F-3300B449B4CD}">
  <sheetPr>
    <tabColor rgb="FF00B0F0"/>
  </sheetPr>
  <dimension ref="A1:E16"/>
  <sheetViews>
    <sheetView workbookViewId="0">
      <selection activeCell="D11" sqref="D11"/>
    </sheetView>
  </sheetViews>
  <sheetFormatPr defaultColWidth="10.83203125" defaultRowHeight="15.5" x14ac:dyDescent="0.35"/>
  <cols>
    <col min="1" max="1" width="6.5" style="34" customWidth="1"/>
    <col min="2" max="2" width="16.75" style="34" customWidth="1"/>
    <col min="3" max="3" width="10.83203125" style="34"/>
    <col min="4" max="4" width="51.5" style="34" customWidth="1"/>
    <col min="5" max="16384" width="10.83203125" style="34"/>
  </cols>
  <sheetData>
    <row r="1" spans="1:5" ht="42" customHeight="1" x14ac:dyDescent="0.35">
      <c r="A1" s="321" t="s">
        <v>1094</v>
      </c>
      <c r="B1" s="261" t="s">
        <v>110</v>
      </c>
      <c r="C1" s="261" t="s">
        <v>111</v>
      </c>
      <c r="D1" s="319" t="s">
        <v>1095</v>
      </c>
      <c r="E1" s="259" t="s">
        <v>113</v>
      </c>
    </row>
    <row r="2" spans="1:5" x14ac:dyDescent="0.35">
      <c r="A2" s="119"/>
      <c r="B2" s="297" t="s">
        <v>1096</v>
      </c>
      <c r="C2" s="160">
        <v>101000037</v>
      </c>
      <c r="D2" s="322" t="s">
        <v>1097</v>
      </c>
      <c r="E2" s="24">
        <v>122</v>
      </c>
    </row>
    <row r="3" spans="1:5" x14ac:dyDescent="0.35">
      <c r="A3" s="118"/>
      <c r="B3" s="116" t="s">
        <v>1098</v>
      </c>
      <c r="C3" s="39">
        <v>101000038</v>
      </c>
      <c r="D3" s="322" t="s">
        <v>1099</v>
      </c>
      <c r="E3" s="19">
        <v>127</v>
      </c>
    </row>
    <row r="4" spans="1:5" x14ac:dyDescent="0.35">
      <c r="A4" s="50"/>
      <c r="B4" s="46" t="s">
        <v>152</v>
      </c>
      <c r="C4" s="47"/>
      <c r="D4" s="133" t="s">
        <v>240</v>
      </c>
      <c r="E4" s="49" t="s">
        <v>154</v>
      </c>
    </row>
    <row r="5" spans="1:5" x14ac:dyDescent="0.35">
      <c r="A5" s="117"/>
      <c r="B5" s="116" t="s">
        <v>1100</v>
      </c>
      <c r="C5" s="39"/>
      <c r="D5" s="36" t="s">
        <v>1101</v>
      </c>
      <c r="E5" s="19">
        <v>21</v>
      </c>
    </row>
    <row r="6" spans="1:5" x14ac:dyDescent="0.35">
      <c r="A6" s="119"/>
      <c r="B6" s="116" t="s">
        <v>1102</v>
      </c>
      <c r="C6" s="39"/>
      <c r="D6" s="36" t="s">
        <v>164</v>
      </c>
      <c r="E6" s="19">
        <v>15</v>
      </c>
    </row>
    <row r="7" spans="1:5" x14ac:dyDescent="0.35">
      <c r="A7" s="120"/>
      <c r="B7" s="121" t="s">
        <v>165</v>
      </c>
      <c r="C7" s="39"/>
      <c r="D7" s="36" t="s">
        <v>166</v>
      </c>
      <c r="E7" s="19" t="s">
        <v>167</v>
      </c>
    </row>
    <row r="8" spans="1:5" x14ac:dyDescent="0.35">
      <c r="A8" s="120"/>
      <c r="B8" s="38" t="s">
        <v>1103</v>
      </c>
      <c r="C8" s="39"/>
      <c r="D8" s="36" t="s">
        <v>1104</v>
      </c>
      <c r="E8" s="19">
        <v>11.5</v>
      </c>
    </row>
    <row r="9" spans="1:5" x14ac:dyDescent="0.35">
      <c r="A9" s="120"/>
      <c r="B9" s="38" t="s">
        <v>467</v>
      </c>
      <c r="C9" s="39"/>
      <c r="D9" s="36" t="s">
        <v>1105</v>
      </c>
      <c r="E9" s="19">
        <v>15</v>
      </c>
    </row>
    <row r="10" spans="1:5" x14ac:dyDescent="0.35">
      <c r="A10" s="120"/>
      <c r="B10" s="51" t="s">
        <v>182</v>
      </c>
      <c r="C10" s="47" t="s">
        <v>111</v>
      </c>
      <c r="D10" s="133" t="s">
        <v>153</v>
      </c>
      <c r="E10" s="259" t="s">
        <v>113</v>
      </c>
    </row>
    <row r="11" spans="1:5" x14ac:dyDescent="0.35">
      <c r="A11" s="120"/>
      <c r="B11" s="116" t="s">
        <v>1106</v>
      </c>
      <c r="C11" s="39" t="s">
        <v>1107</v>
      </c>
      <c r="D11" s="36" t="s">
        <v>1108</v>
      </c>
      <c r="E11" s="19">
        <v>86</v>
      </c>
    </row>
    <row r="12" spans="1:5" x14ac:dyDescent="0.35">
      <c r="A12" s="120"/>
      <c r="B12" s="38" t="s">
        <v>398</v>
      </c>
      <c r="C12" s="39" t="s">
        <v>399</v>
      </c>
      <c r="D12" s="36" t="s">
        <v>1109</v>
      </c>
      <c r="E12" s="19">
        <v>55</v>
      </c>
    </row>
    <row r="13" spans="1:5" x14ac:dyDescent="0.35">
      <c r="A13" s="55" t="s">
        <v>189</v>
      </c>
      <c r="B13" s="40"/>
      <c r="C13" s="59"/>
      <c r="D13" s="60"/>
      <c r="E13" s="333"/>
    </row>
    <row r="14" spans="1:5" x14ac:dyDescent="0.35">
      <c r="A14" s="55" t="s">
        <v>279</v>
      </c>
      <c r="B14" s="35"/>
      <c r="C14" s="35"/>
      <c r="D14" s="35"/>
      <c r="E14" s="333"/>
    </row>
    <row r="15" spans="1:5" x14ac:dyDescent="0.35">
      <c r="A15" s="35"/>
      <c r="B15" s="35"/>
      <c r="C15" s="35"/>
      <c r="D15" s="35"/>
      <c r="E15" s="333"/>
    </row>
    <row r="16" spans="1:5" x14ac:dyDescent="0.35">
      <c r="E16" s="333"/>
    </row>
  </sheetData>
  <sortState xmlns:xlrd2="http://schemas.microsoft.com/office/spreadsheetml/2017/richdata2" ref="B5:D9">
    <sortCondition ref="B5:B9"/>
  </sortState>
  <hyperlinks>
    <hyperlink ref="A14" location="Index!A1" display="Return to Index" xr:uid="{5D6A7D9E-398A-3747-8E53-C2507856AC55}"/>
    <hyperlink ref="A13" r:id="rId1" xr:uid="{846952AC-FECA-4440-8D39-6356B2CF4C85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D7436-1869-784D-B5A5-C5AC85AB5ACB}">
  <sheetPr>
    <tabColor rgb="FF00B0F0"/>
  </sheetPr>
  <dimension ref="A1:E22"/>
  <sheetViews>
    <sheetView topLeftCell="A4" workbookViewId="0">
      <selection activeCell="D24" sqref="D24"/>
    </sheetView>
  </sheetViews>
  <sheetFormatPr defaultColWidth="10.83203125" defaultRowHeight="15.5" x14ac:dyDescent="0.35"/>
  <cols>
    <col min="1" max="1" width="6.33203125" style="34" customWidth="1"/>
    <col min="2" max="2" width="16.83203125" style="34" customWidth="1"/>
    <col min="3" max="3" width="10.83203125" style="34"/>
    <col min="4" max="4" width="49" style="34" customWidth="1"/>
    <col min="5" max="16384" width="10.83203125" style="34"/>
  </cols>
  <sheetData>
    <row r="1" spans="1:5" x14ac:dyDescent="0.35">
      <c r="A1" s="42" t="s">
        <v>17</v>
      </c>
      <c r="B1" s="26" t="s">
        <v>110</v>
      </c>
      <c r="C1" s="26" t="s">
        <v>111</v>
      </c>
      <c r="D1" s="68" t="s">
        <v>1110</v>
      </c>
      <c r="E1" s="266" t="s">
        <v>113</v>
      </c>
    </row>
    <row r="2" spans="1:5" x14ac:dyDescent="0.35">
      <c r="A2" s="95"/>
      <c r="B2" s="61" t="s">
        <v>335</v>
      </c>
      <c r="C2" s="28"/>
      <c r="D2" s="62"/>
      <c r="E2" s="30"/>
    </row>
    <row r="3" spans="1:5" x14ac:dyDescent="0.35">
      <c r="A3" s="50"/>
      <c r="B3" s="38" t="s">
        <v>1111</v>
      </c>
      <c r="C3" s="39" t="s">
        <v>191</v>
      </c>
      <c r="D3" s="36" t="s">
        <v>1112</v>
      </c>
      <c r="E3" s="19">
        <v>112</v>
      </c>
    </row>
    <row r="4" spans="1:5" x14ac:dyDescent="0.35">
      <c r="A4" s="50"/>
      <c r="B4" s="38" t="s">
        <v>1113</v>
      </c>
      <c r="C4" s="39" t="s">
        <v>1114</v>
      </c>
      <c r="D4" s="36" t="s">
        <v>1115</v>
      </c>
      <c r="E4" s="19">
        <v>132</v>
      </c>
    </row>
    <row r="5" spans="1:5" x14ac:dyDescent="0.35">
      <c r="A5" s="50"/>
      <c r="B5" s="38" t="s">
        <v>1116</v>
      </c>
      <c r="C5" s="39" t="s">
        <v>191</v>
      </c>
      <c r="D5" s="36" t="s">
        <v>1117</v>
      </c>
      <c r="E5" s="19">
        <v>112</v>
      </c>
    </row>
    <row r="6" spans="1:5" x14ac:dyDescent="0.35">
      <c r="A6" s="50"/>
      <c r="B6" s="38" t="s">
        <v>1118</v>
      </c>
      <c r="C6" s="39" t="s">
        <v>1119</v>
      </c>
      <c r="D6" s="36" t="s">
        <v>1120</v>
      </c>
      <c r="E6" s="19">
        <v>132</v>
      </c>
    </row>
    <row r="7" spans="1:5" x14ac:dyDescent="0.35">
      <c r="A7" s="50"/>
      <c r="B7" s="51" t="s">
        <v>152</v>
      </c>
      <c r="C7" s="47"/>
      <c r="D7" s="133" t="s">
        <v>153</v>
      </c>
      <c r="E7" s="30" t="s">
        <v>154</v>
      </c>
    </row>
    <row r="8" spans="1:5" x14ac:dyDescent="0.35">
      <c r="A8" s="50"/>
      <c r="B8" s="38" t="s">
        <v>159</v>
      </c>
      <c r="C8" s="39"/>
      <c r="D8" s="36" t="s">
        <v>204</v>
      </c>
      <c r="E8" s="19">
        <v>18</v>
      </c>
    </row>
    <row r="9" spans="1:5" x14ac:dyDescent="0.35">
      <c r="A9" s="50"/>
      <c r="B9" s="38" t="s">
        <v>165</v>
      </c>
      <c r="C9" s="39"/>
      <c r="D9" s="36" t="s">
        <v>745</v>
      </c>
      <c r="E9" s="19" t="s">
        <v>167</v>
      </c>
    </row>
    <row r="10" spans="1:5" x14ac:dyDescent="0.35">
      <c r="A10" s="50"/>
      <c r="B10" s="38" t="s">
        <v>1103</v>
      </c>
      <c r="C10" s="39"/>
      <c r="D10" s="36" t="s">
        <v>1104</v>
      </c>
      <c r="E10" s="19">
        <v>11.5</v>
      </c>
    </row>
    <row r="11" spans="1:5" x14ac:dyDescent="0.35">
      <c r="A11" s="50"/>
      <c r="B11" s="38" t="s">
        <v>382</v>
      </c>
      <c r="C11" s="39"/>
      <c r="D11" s="36" t="s">
        <v>383</v>
      </c>
      <c r="E11" s="19">
        <v>48</v>
      </c>
    </row>
    <row r="12" spans="1:5" x14ac:dyDescent="0.35">
      <c r="A12" s="50"/>
      <c r="B12" s="38" t="s">
        <v>1088</v>
      </c>
      <c r="C12" s="39"/>
      <c r="D12" s="36" t="s">
        <v>1089</v>
      </c>
      <c r="E12" s="19" t="s">
        <v>167</v>
      </c>
    </row>
    <row r="13" spans="1:5" x14ac:dyDescent="0.35">
      <c r="A13" s="50"/>
      <c r="B13" s="38" t="s">
        <v>1090</v>
      </c>
      <c r="C13" s="39"/>
      <c r="D13" s="36" t="s">
        <v>1091</v>
      </c>
      <c r="E13" s="19">
        <v>17</v>
      </c>
    </row>
    <row r="14" spans="1:5" x14ac:dyDescent="0.35">
      <c r="A14" s="50"/>
      <c r="B14" s="38" t="s">
        <v>1092</v>
      </c>
      <c r="C14" s="39"/>
      <c r="D14" s="36" t="s">
        <v>1093</v>
      </c>
      <c r="E14" s="19">
        <v>17</v>
      </c>
    </row>
    <row r="15" spans="1:5" x14ac:dyDescent="0.35">
      <c r="A15" s="50"/>
      <c r="B15" s="116" t="s">
        <v>180</v>
      </c>
      <c r="C15" s="39"/>
      <c r="D15" s="36" t="s">
        <v>181</v>
      </c>
      <c r="E15" s="19">
        <v>18</v>
      </c>
    </row>
    <row r="16" spans="1:5" x14ac:dyDescent="0.35">
      <c r="A16" s="50"/>
      <c r="B16" s="51" t="s">
        <v>182</v>
      </c>
      <c r="C16" s="47" t="s">
        <v>111</v>
      </c>
      <c r="D16" s="133" t="s">
        <v>153</v>
      </c>
      <c r="E16" s="266" t="s">
        <v>113</v>
      </c>
    </row>
    <row r="17" spans="1:5" ht="23.25" customHeight="1" x14ac:dyDescent="0.35">
      <c r="A17" s="50"/>
      <c r="B17" s="38" t="s">
        <v>393</v>
      </c>
      <c r="C17" s="39">
        <v>476000021</v>
      </c>
      <c r="D17" s="36" t="s">
        <v>394</v>
      </c>
      <c r="E17" s="18">
        <v>24</v>
      </c>
    </row>
    <row r="18" spans="1:5" ht="23.25" customHeight="1" x14ac:dyDescent="0.35">
      <c r="A18" s="50"/>
      <c r="B18" s="38" t="s">
        <v>1121</v>
      </c>
      <c r="C18" s="39" t="s">
        <v>1122</v>
      </c>
      <c r="D18" s="641" t="s">
        <v>1123</v>
      </c>
      <c r="E18" s="18">
        <v>48</v>
      </c>
    </row>
    <row r="19" spans="1:5" x14ac:dyDescent="0.35">
      <c r="A19" s="55" t="s">
        <v>189</v>
      </c>
      <c r="B19" s="35"/>
      <c r="C19" s="35"/>
      <c r="D19" s="35"/>
      <c r="E19" s="333"/>
    </row>
    <row r="20" spans="1:5" x14ac:dyDescent="0.35">
      <c r="A20" s="55" t="s">
        <v>279</v>
      </c>
      <c r="B20" s="35"/>
      <c r="C20" s="35"/>
      <c r="D20" s="35"/>
      <c r="E20" s="333"/>
    </row>
    <row r="21" spans="1:5" x14ac:dyDescent="0.35">
      <c r="A21" s="35"/>
      <c r="B21" s="35"/>
      <c r="C21" s="35"/>
      <c r="D21" s="35"/>
      <c r="E21" s="333"/>
    </row>
    <row r="22" spans="1:5" x14ac:dyDescent="0.35">
      <c r="A22" s="35"/>
      <c r="B22" s="35"/>
      <c r="C22" s="35"/>
      <c r="D22" s="35"/>
      <c r="E22" s="333"/>
    </row>
  </sheetData>
  <sortState xmlns:xlrd2="http://schemas.microsoft.com/office/spreadsheetml/2017/richdata2" ref="B8:D15">
    <sortCondition ref="B8:B15"/>
  </sortState>
  <hyperlinks>
    <hyperlink ref="A20" location="Index!A1" display="Return to Index" xr:uid="{B6DF3419-49A4-FA45-A5D8-DF78005CC17F}"/>
    <hyperlink ref="A19" r:id="rId1" xr:uid="{9127776C-DF89-4144-80FC-267DFDEB4B9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660A3-1F2E-D741-9548-D0586874F4CF}">
  <sheetPr>
    <tabColor rgb="FF00B0F0"/>
  </sheetPr>
  <dimension ref="A1:E30"/>
  <sheetViews>
    <sheetView workbookViewId="0">
      <selection activeCell="Q45" sqref="Q45"/>
    </sheetView>
  </sheetViews>
  <sheetFormatPr defaultColWidth="11" defaultRowHeight="15.5" x14ac:dyDescent="0.35"/>
  <cols>
    <col min="1" max="1" width="7.58203125" style="34" customWidth="1"/>
    <col min="2" max="2" width="16.83203125" style="34" customWidth="1"/>
    <col min="3" max="3" width="12.5" style="34" customWidth="1"/>
    <col min="4" max="4" width="50.33203125" style="34" customWidth="1"/>
    <col min="5" max="16384" width="11" style="34"/>
  </cols>
  <sheetData>
    <row r="1" spans="1:5" x14ac:dyDescent="0.35">
      <c r="A1" s="295" t="s">
        <v>20</v>
      </c>
      <c r="B1" s="417" t="s">
        <v>110</v>
      </c>
      <c r="C1" s="417" t="s">
        <v>111</v>
      </c>
      <c r="D1" s="418" t="s">
        <v>1110</v>
      </c>
      <c r="E1" s="415" t="s">
        <v>113</v>
      </c>
    </row>
    <row r="2" spans="1:5" x14ac:dyDescent="0.35">
      <c r="A2" s="416"/>
      <c r="B2" s="419" t="s">
        <v>335</v>
      </c>
      <c r="C2" s="420"/>
      <c r="D2" s="420"/>
      <c r="E2" s="421"/>
    </row>
    <row r="3" spans="1:5" x14ac:dyDescent="0.35">
      <c r="A3" s="58"/>
      <c r="B3" s="135" t="s">
        <v>1124</v>
      </c>
      <c r="C3" s="39" t="s">
        <v>191</v>
      </c>
      <c r="D3" s="36" t="s">
        <v>999</v>
      </c>
      <c r="E3" s="422">
        <v>90</v>
      </c>
    </row>
    <row r="4" spans="1:5" x14ac:dyDescent="0.35">
      <c r="A4" s="58"/>
      <c r="B4" s="135" t="s">
        <v>1125</v>
      </c>
      <c r="C4" s="39" t="s">
        <v>1126</v>
      </c>
      <c r="D4" s="36" t="s">
        <v>1005</v>
      </c>
      <c r="E4" s="423">
        <v>112</v>
      </c>
    </row>
    <row r="5" spans="1:5" x14ac:dyDescent="0.35">
      <c r="A5" s="58"/>
      <c r="B5" s="135" t="s">
        <v>1127</v>
      </c>
      <c r="C5" s="39" t="s">
        <v>1128</v>
      </c>
      <c r="D5" s="36" t="s">
        <v>1008</v>
      </c>
      <c r="E5" s="423">
        <v>122</v>
      </c>
    </row>
    <row r="6" spans="1:5" x14ac:dyDescent="0.35">
      <c r="A6" s="58"/>
      <c r="B6" s="135" t="s">
        <v>1129</v>
      </c>
      <c r="C6" s="39" t="s">
        <v>1130</v>
      </c>
      <c r="D6" s="36" t="s">
        <v>1025</v>
      </c>
      <c r="E6" s="423">
        <v>112</v>
      </c>
    </row>
    <row r="7" spans="1:5" x14ac:dyDescent="0.35">
      <c r="A7" s="58"/>
      <c r="B7" s="135" t="s">
        <v>1131</v>
      </c>
      <c r="C7" s="39" t="s">
        <v>1132</v>
      </c>
      <c r="D7" s="36" t="s">
        <v>1028</v>
      </c>
      <c r="E7" s="423">
        <v>122</v>
      </c>
    </row>
    <row r="8" spans="1:5" x14ac:dyDescent="0.35">
      <c r="A8" s="416"/>
      <c r="B8" s="424" t="s">
        <v>364</v>
      </c>
      <c r="C8" s="425"/>
      <c r="D8" s="425"/>
      <c r="E8" s="426"/>
    </row>
    <row r="9" spans="1:5" x14ac:dyDescent="0.35">
      <c r="A9" s="50"/>
      <c r="B9" s="296" t="s">
        <v>1133</v>
      </c>
      <c r="C9" s="160" t="s">
        <v>1134</v>
      </c>
      <c r="D9" s="322" t="s">
        <v>1055</v>
      </c>
      <c r="E9" s="310">
        <v>125</v>
      </c>
    </row>
    <row r="10" spans="1:5" x14ac:dyDescent="0.35">
      <c r="A10" s="50"/>
      <c r="B10" s="38" t="s">
        <v>1135</v>
      </c>
      <c r="C10" s="39" t="s">
        <v>1136</v>
      </c>
      <c r="D10" s="36" t="s">
        <v>1058</v>
      </c>
      <c r="E10" s="306">
        <v>146</v>
      </c>
    </row>
    <row r="11" spans="1:5" x14ac:dyDescent="0.35">
      <c r="A11" s="50"/>
      <c r="B11" s="38" t="s">
        <v>1137</v>
      </c>
      <c r="C11" s="39"/>
      <c r="D11" s="36" t="s">
        <v>1064</v>
      </c>
      <c r="E11" s="306">
        <v>218</v>
      </c>
    </row>
    <row r="12" spans="1:5" x14ac:dyDescent="0.35">
      <c r="A12" s="50"/>
      <c r="B12" s="38" t="s">
        <v>1138</v>
      </c>
      <c r="C12" s="39" t="s">
        <v>1139</v>
      </c>
      <c r="D12" s="36" t="s">
        <v>1067</v>
      </c>
      <c r="E12" s="306">
        <v>146</v>
      </c>
    </row>
    <row r="13" spans="1:5" x14ac:dyDescent="0.35">
      <c r="A13" s="50"/>
      <c r="B13" s="38" t="s">
        <v>1140</v>
      </c>
      <c r="C13" s="39"/>
      <c r="D13" s="36" t="s">
        <v>1070</v>
      </c>
      <c r="E13" s="306">
        <v>218</v>
      </c>
    </row>
    <row r="14" spans="1:5" x14ac:dyDescent="0.35">
      <c r="A14" s="50"/>
      <c r="B14" s="51" t="s">
        <v>152</v>
      </c>
      <c r="C14" s="47"/>
      <c r="D14" s="133" t="s">
        <v>153</v>
      </c>
      <c r="E14" s="268" t="s">
        <v>154</v>
      </c>
    </row>
    <row r="15" spans="1:5" x14ac:dyDescent="0.35">
      <c r="A15" s="50"/>
      <c r="B15" s="38" t="s">
        <v>378</v>
      </c>
      <c r="C15" s="39"/>
      <c r="D15" s="36" t="s">
        <v>379</v>
      </c>
      <c r="E15" s="306">
        <v>30</v>
      </c>
    </row>
    <row r="16" spans="1:5" x14ac:dyDescent="0.35">
      <c r="A16" s="50"/>
      <c r="B16" s="38" t="s">
        <v>159</v>
      </c>
      <c r="C16" s="39"/>
      <c r="D16" s="36" t="s">
        <v>204</v>
      </c>
      <c r="E16" s="306">
        <v>15</v>
      </c>
    </row>
    <row r="17" spans="1:5" x14ac:dyDescent="0.35">
      <c r="A17" s="50"/>
      <c r="B17" s="38" t="s">
        <v>165</v>
      </c>
      <c r="C17" s="39"/>
      <c r="D17" s="36" t="s">
        <v>745</v>
      </c>
      <c r="E17" s="307" t="s">
        <v>167</v>
      </c>
    </row>
    <row r="18" spans="1:5" x14ac:dyDescent="0.35">
      <c r="A18" s="50"/>
      <c r="B18" s="38" t="s">
        <v>1103</v>
      </c>
      <c r="C18" s="39"/>
      <c r="D18" s="36" t="s">
        <v>1104</v>
      </c>
      <c r="E18" s="306">
        <v>20</v>
      </c>
    </row>
    <row r="19" spans="1:5" x14ac:dyDescent="0.35">
      <c r="A19" s="50"/>
      <c r="B19" s="38" t="s">
        <v>168</v>
      </c>
      <c r="C19" s="39"/>
      <c r="D19" s="36" t="s">
        <v>1141</v>
      </c>
      <c r="E19" s="306">
        <v>50</v>
      </c>
    </row>
    <row r="20" spans="1:5" x14ac:dyDescent="0.35">
      <c r="A20" s="50"/>
      <c r="B20" s="38" t="s">
        <v>382</v>
      </c>
      <c r="C20" s="39"/>
      <c r="D20" s="36" t="s">
        <v>383</v>
      </c>
      <c r="E20" s="306">
        <v>75</v>
      </c>
    </row>
    <row r="21" spans="1:5" x14ac:dyDescent="0.35">
      <c r="A21" s="120"/>
      <c r="B21" s="116" t="s">
        <v>180</v>
      </c>
      <c r="C21" s="39"/>
      <c r="D21" s="36" t="s">
        <v>181</v>
      </c>
      <c r="E21" s="306">
        <v>30</v>
      </c>
    </row>
    <row r="22" spans="1:5" x14ac:dyDescent="0.35">
      <c r="A22" s="50"/>
      <c r="B22" s="38" t="s">
        <v>1092</v>
      </c>
      <c r="C22" s="39"/>
      <c r="D22" s="36" t="s">
        <v>1093</v>
      </c>
      <c r="E22" s="306">
        <v>20</v>
      </c>
    </row>
    <row r="23" spans="1:5" x14ac:dyDescent="0.35">
      <c r="A23" s="50"/>
      <c r="B23" s="38" t="s">
        <v>1090</v>
      </c>
      <c r="C23" s="39"/>
      <c r="D23" s="36" t="s">
        <v>1091</v>
      </c>
      <c r="E23" s="306">
        <v>30</v>
      </c>
    </row>
    <row r="24" spans="1:5" x14ac:dyDescent="0.35">
      <c r="A24" s="120"/>
      <c r="B24" s="353" t="s">
        <v>391</v>
      </c>
      <c r="C24" s="94"/>
      <c r="D24" s="96" t="s">
        <v>392</v>
      </c>
      <c r="E24" s="309">
        <v>50</v>
      </c>
    </row>
    <row r="25" spans="1:5" x14ac:dyDescent="0.35">
      <c r="A25" s="58"/>
      <c r="B25" s="350" t="s">
        <v>182</v>
      </c>
      <c r="C25" s="351" t="s">
        <v>111</v>
      </c>
      <c r="D25" s="352" t="s">
        <v>153</v>
      </c>
      <c r="E25" s="269" t="s">
        <v>113</v>
      </c>
    </row>
    <row r="26" spans="1:5" x14ac:dyDescent="0.35">
      <c r="A26" s="50"/>
      <c r="B26" s="296" t="s">
        <v>393</v>
      </c>
      <c r="C26" s="160">
        <v>476000021</v>
      </c>
      <c r="D26" s="322" t="s">
        <v>394</v>
      </c>
      <c r="E26" s="356">
        <v>24</v>
      </c>
    </row>
    <row r="27" spans="1:5" x14ac:dyDescent="0.35">
      <c r="A27" s="55" t="s">
        <v>189</v>
      </c>
      <c r="B27" s="35"/>
      <c r="C27" s="35"/>
      <c r="D27" s="35"/>
      <c r="E27" s="333"/>
    </row>
    <row r="28" spans="1:5" x14ac:dyDescent="0.35">
      <c r="A28" s="55" t="s">
        <v>279</v>
      </c>
      <c r="B28" s="35"/>
      <c r="C28" s="35"/>
      <c r="D28" s="35"/>
      <c r="E28" s="333"/>
    </row>
    <row r="29" spans="1:5" x14ac:dyDescent="0.35">
      <c r="A29" s="35"/>
      <c r="B29" s="35"/>
      <c r="C29" s="35"/>
      <c r="D29" s="35"/>
      <c r="E29" s="333"/>
    </row>
    <row r="30" spans="1:5" x14ac:dyDescent="0.35">
      <c r="E30" s="333"/>
    </row>
  </sheetData>
  <hyperlinks>
    <hyperlink ref="A28" location="Index!A1" display="Return to Index" xr:uid="{DAD900DB-8CE9-5243-BEFA-E8BB2A69D319}"/>
    <hyperlink ref="A27" r:id="rId1" xr:uid="{7802A4FD-3123-4A45-9F2C-DE1AB9A93A57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E396B-6D21-BE4F-A8C5-FEBBCE0FA48F}">
  <sheetPr>
    <tabColor rgb="FF00B0F0"/>
  </sheetPr>
  <dimension ref="A1:E37"/>
  <sheetViews>
    <sheetView workbookViewId="0">
      <selection activeCell="A2" sqref="A2"/>
    </sheetView>
  </sheetViews>
  <sheetFormatPr defaultColWidth="11" defaultRowHeight="15.5" x14ac:dyDescent="0.35"/>
  <cols>
    <col min="1" max="1" width="8" customWidth="1"/>
    <col min="2" max="2" width="18.08203125" customWidth="1"/>
    <col min="3" max="3" width="13.83203125" customWidth="1"/>
    <col min="4" max="4" width="36.33203125" customWidth="1"/>
    <col min="5" max="5" width="10.5" customWidth="1"/>
  </cols>
  <sheetData>
    <row r="1" spans="1:5" x14ac:dyDescent="0.35">
      <c r="A1" s="295" t="s">
        <v>26</v>
      </c>
      <c r="B1" s="261" t="s">
        <v>110</v>
      </c>
      <c r="C1" s="261" t="s">
        <v>111</v>
      </c>
      <c r="D1" s="319" t="s">
        <v>1110</v>
      </c>
      <c r="E1" s="259" t="s">
        <v>113</v>
      </c>
    </row>
    <row r="2" spans="1:5" x14ac:dyDescent="0.35">
      <c r="A2" s="120"/>
      <c r="B2" s="687" t="s">
        <v>335</v>
      </c>
      <c r="C2" s="688"/>
      <c r="D2" s="688"/>
      <c r="E2" s="308"/>
    </row>
    <row r="3" spans="1:5" x14ac:dyDescent="0.35">
      <c r="A3" s="50"/>
      <c r="B3" s="38" t="s">
        <v>1142</v>
      </c>
      <c r="C3" s="39" t="s">
        <v>1143</v>
      </c>
      <c r="D3" s="36" t="s">
        <v>1005</v>
      </c>
      <c r="E3" s="306">
        <v>86</v>
      </c>
    </row>
    <row r="4" spans="1:5" x14ac:dyDescent="0.35">
      <c r="A4" s="50"/>
      <c r="B4" s="38" t="s">
        <v>1144</v>
      </c>
      <c r="C4" s="39" t="s">
        <v>1145</v>
      </c>
      <c r="D4" s="36" t="s">
        <v>1008</v>
      </c>
      <c r="E4" s="306">
        <v>104</v>
      </c>
    </row>
    <row r="5" spans="1:5" x14ac:dyDescent="0.35">
      <c r="A5" s="50"/>
      <c r="B5" s="38" t="s">
        <v>1146</v>
      </c>
      <c r="C5" s="39" t="s">
        <v>1147</v>
      </c>
      <c r="D5" s="122" t="s">
        <v>1025</v>
      </c>
      <c r="E5" s="306">
        <v>86</v>
      </c>
    </row>
    <row r="6" spans="1:5" x14ac:dyDescent="0.35">
      <c r="A6" s="50"/>
      <c r="B6" s="38" t="s">
        <v>1148</v>
      </c>
      <c r="C6" s="39" t="s">
        <v>1149</v>
      </c>
      <c r="D6" s="36" t="s">
        <v>1028</v>
      </c>
      <c r="E6" s="306">
        <v>104</v>
      </c>
    </row>
    <row r="7" spans="1:5" x14ac:dyDescent="0.35">
      <c r="A7" s="120"/>
      <c r="B7" s="224" t="s">
        <v>364</v>
      </c>
      <c r="C7" s="678"/>
      <c r="D7" s="678"/>
      <c r="E7" s="686" t="s">
        <v>365</v>
      </c>
    </row>
    <row r="8" spans="1:5" x14ac:dyDescent="0.35">
      <c r="A8" s="50"/>
      <c r="B8" s="38" t="s">
        <v>1150</v>
      </c>
      <c r="C8" s="39" t="s">
        <v>1151</v>
      </c>
      <c r="D8" s="36" t="s">
        <v>1058</v>
      </c>
      <c r="E8" s="306">
        <v>138</v>
      </c>
    </row>
    <row r="9" spans="1:5" x14ac:dyDescent="0.35">
      <c r="A9" s="50"/>
      <c r="B9" s="38" t="s">
        <v>1152</v>
      </c>
      <c r="C9" s="39" t="s">
        <v>1153</v>
      </c>
      <c r="D9" s="36" t="s">
        <v>1064</v>
      </c>
      <c r="E9" s="306">
        <v>225</v>
      </c>
    </row>
    <row r="10" spans="1:5" x14ac:dyDescent="0.35">
      <c r="A10" s="50"/>
      <c r="B10" s="38" t="s">
        <v>1154</v>
      </c>
      <c r="C10" s="39" t="s">
        <v>1155</v>
      </c>
      <c r="D10" s="122" t="s">
        <v>1067</v>
      </c>
      <c r="E10" s="306">
        <v>138</v>
      </c>
    </row>
    <row r="11" spans="1:5" x14ac:dyDescent="0.35">
      <c r="A11" s="50"/>
      <c r="B11" s="38" t="s">
        <v>1156</v>
      </c>
      <c r="C11" s="39" t="s">
        <v>1157</v>
      </c>
      <c r="D11" s="36" t="s">
        <v>1070</v>
      </c>
      <c r="E11" s="306">
        <v>225</v>
      </c>
    </row>
    <row r="12" spans="1:5" x14ac:dyDescent="0.35">
      <c r="A12" s="50"/>
      <c r="B12" s="51" t="s">
        <v>152</v>
      </c>
      <c r="C12" s="47"/>
      <c r="D12" s="133" t="s">
        <v>153</v>
      </c>
      <c r="E12" s="250" t="s">
        <v>154</v>
      </c>
    </row>
    <row r="13" spans="1:5" x14ac:dyDescent="0.35">
      <c r="A13" s="50"/>
      <c r="B13" s="38" t="s">
        <v>1158</v>
      </c>
      <c r="C13" s="39"/>
      <c r="D13" s="36" t="s">
        <v>1159</v>
      </c>
      <c r="E13" s="310">
        <v>18</v>
      </c>
    </row>
    <row r="14" spans="1:5" x14ac:dyDescent="0.35">
      <c r="A14" s="50"/>
      <c r="B14" s="38" t="s">
        <v>378</v>
      </c>
      <c r="C14" s="39"/>
      <c r="D14" s="36" t="s">
        <v>379</v>
      </c>
      <c r="E14" s="306" t="s">
        <v>167</v>
      </c>
    </row>
    <row r="15" spans="1:5" x14ac:dyDescent="0.35">
      <c r="A15" s="50"/>
      <c r="B15" s="38" t="s">
        <v>159</v>
      </c>
      <c r="C15" s="39"/>
      <c r="D15" s="36" t="s">
        <v>204</v>
      </c>
      <c r="E15" s="306">
        <v>18</v>
      </c>
    </row>
    <row r="16" spans="1:5" x14ac:dyDescent="0.35">
      <c r="A16" s="50"/>
      <c r="B16" s="38" t="s">
        <v>1102</v>
      </c>
      <c r="C16" s="39"/>
      <c r="D16" s="36" t="s">
        <v>744</v>
      </c>
      <c r="E16" s="306">
        <v>12</v>
      </c>
    </row>
    <row r="17" spans="1:5" x14ac:dyDescent="0.35">
      <c r="A17" s="50"/>
      <c r="B17" s="38" t="s">
        <v>1160</v>
      </c>
      <c r="C17" s="39"/>
      <c r="D17" s="36" t="s">
        <v>1161</v>
      </c>
      <c r="E17" s="306" t="s">
        <v>167</v>
      </c>
    </row>
    <row r="18" spans="1:5" x14ac:dyDescent="0.35">
      <c r="A18" s="50"/>
      <c r="B18" s="38" t="s">
        <v>165</v>
      </c>
      <c r="C18" s="39"/>
      <c r="D18" s="36" t="s">
        <v>745</v>
      </c>
      <c r="E18" s="306" t="s">
        <v>167</v>
      </c>
    </row>
    <row r="19" spans="1:5" x14ac:dyDescent="0.35">
      <c r="A19" s="50"/>
      <c r="B19" s="38" t="s">
        <v>1103</v>
      </c>
      <c r="C19" s="39"/>
      <c r="D19" s="36" t="s">
        <v>1104</v>
      </c>
      <c r="E19" s="306">
        <v>11.5</v>
      </c>
    </row>
    <row r="20" spans="1:5" x14ac:dyDescent="0.35">
      <c r="A20" s="50"/>
      <c r="B20" s="38" t="s">
        <v>1162</v>
      </c>
      <c r="C20" s="39"/>
      <c r="D20" s="36" t="s">
        <v>1163</v>
      </c>
      <c r="E20" s="306">
        <v>18</v>
      </c>
    </row>
    <row r="21" spans="1:5" x14ac:dyDescent="0.35">
      <c r="A21" s="120"/>
      <c r="B21" s="38" t="s">
        <v>168</v>
      </c>
      <c r="C21" s="39"/>
      <c r="D21" s="36" t="s">
        <v>1141</v>
      </c>
      <c r="E21" s="306" t="s">
        <v>167</v>
      </c>
    </row>
    <row r="22" spans="1:5" x14ac:dyDescent="0.35">
      <c r="A22" s="120"/>
      <c r="B22" s="38" t="s">
        <v>382</v>
      </c>
      <c r="C22" s="39"/>
      <c r="D22" s="36" t="s">
        <v>383</v>
      </c>
      <c r="E22" s="306">
        <v>48</v>
      </c>
    </row>
    <row r="23" spans="1:5" ht="20" x14ac:dyDescent="0.35">
      <c r="A23" s="58"/>
      <c r="B23" s="38" t="s">
        <v>1090</v>
      </c>
      <c r="C23" s="39"/>
      <c r="D23" s="36" t="s">
        <v>1164</v>
      </c>
      <c r="E23" s="306">
        <v>17</v>
      </c>
    </row>
    <row r="24" spans="1:5" ht="20" x14ac:dyDescent="0.35">
      <c r="A24" s="50"/>
      <c r="B24" s="38" t="s">
        <v>1092</v>
      </c>
      <c r="C24" s="39"/>
      <c r="D24" s="36" t="s">
        <v>1165</v>
      </c>
      <c r="E24" s="306">
        <v>17</v>
      </c>
    </row>
    <row r="25" spans="1:5" x14ac:dyDescent="0.35">
      <c r="A25" s="689"/>
      <c r="B25" s="38" t="s">
        <v>180</v>
      </c>
      <c r="C25" s="39"/>
      <c r="D25" s="36" t="s">
        <v>181</v>
      </c>
      <c r="E25" s="306">
        <v>18</v>
      </c>
    </row>
    <row r="26" spans="1:5" x14ac:dyDescent="0.35">
      <c r="A26" s="181" t="s">
        <v>191</v>
      </c>
      <c r="B26" s="38" t="s">
        <v>391</v>
      </c>
      <c r="C26" s="39"/>
      <c r="D26" s="36" t="s">
        <v>392</v>
      </c>
      <c r="E26" s="306" t="s">
        <v>167</v>
      </c>
    </row>
    <row r="27" spans="1:5" x14ac:dyDescent="0.35">
      <c r="A27" s="705"/>
      <c r="B27" s="51" t="s">
        <v>182</v>
      </c>
      <c r="C27" s="47" t="s">
        <v>111</v>
      </c>
      <c r="D27" s="133" t="s">
        <v>153</v>
      </c>
      <c r="E27" s="259" t="s">
        <v>113</v>
      </c>
    </row>
    <row r="28" spans="1:5" ht="20" x14ac:dyDescent="0.35">
      <c r="A28" s="705"/>
      <c r="B28" s="38" t="s">
        <v>393</v>
      </c>
      <c r="C28" s="39">
        <v>476000021</v>
      </c>
      <c r="D28" s="36" t="s">
        <v>394</v>
      </c>
      <c r="E28" s="18">
        <v>24</v>
      </c>
    </row>
    <row r="29" spans="1:5" x14ac:dyDescent="0.35">
      <c r="A29" s="705"/>
      <c r="B29" s="38" t="s">
        <v>1121</v>
      </c>
      <c r="C29" s="39" t="s">
        <v>1122</v>
      </c>
      <c r="D29" s="706" t="s">
        <v>1123</v>
      </c>
      <c r="E29" s="100">
        <v>48</v>
      </c>
    </row>
    <row r="30" spans="1:5" x14ac:dyDescent="0.35">
      <c r="A30" s="705"/>
      <c r="B30" s="40"/>
      <c r="C30" s="59"/>
      <c r="D30" s="664"/>
      <c r="E30" s="41"/>
    </row>
    <row r="31" spans="1:5" x14ac:dyDescent="0.35">
      <c r="A31" s="55" t="s">
        <v>189</v>
      </c>
      <c r="B31" s="35"/>
      <c r="C31" s="35"/>
      <c r="D31" s="35"/>
      <c r="E31" s="333"/>
    </row>
    <row r="32" spans="1:5" x14ac:dyDescent="0.35">
      <c r="A32" s="13"/>
      <c r="B32" s="13"/>
      <c r="C32" s="13"/>
      <c r="D32" s="124"/>
      <c r="E32" s="333"/>
    </row>
    <row r="33" spans="1:5" x14ac:dyDescent="0.35">
      <c r="A33" s="55" t="s">
        <v>279</v>
      </c>
      <c r="B33" s="13"/>
      <c r="C33" s="13"/>
      <c r="D33" s="13"/>
      <c r="E33" s="333"/>
    </row>
    <row r="34" spans="1:5" x14ac:dyDescent="0.35">
      <c r="A34" s="13"/>
      <c r="B34" s="13"/>
      <c r="C34" s="13"/>
      <c r="D34" s="13"/>
      <c r="E34" s="333"/>
    </row>
    <row r="35" spans="1:5" x14ac:dyDescent="0.35">
      <c r="A35" s="13"/>
      <c r="B35" s="13"/>
      <c r="C35" s="13"/>
      <c r="D35" s="13"/>
      <c r="E35" s="252"/>
    </row>
    <row r="36" spans="1:5" x14ac:dyDescent="0.35">
      <c r="A36" s="13"/>
      <c r="B36" s="13"/>
      <c r="C36" s="13"/>
      <c r="D36" s="13"/>
    </row>
    <row r="37" spans="1:5" x14ac:dyDescent="0.35">
      <c r="A37" s="13"/>
      <c r="B37" s="13"/>
      <c r="C37" s="13"/>
      <c r="D37" s="13"/>
    </row>
  </sheetData>
  <sortState xmlns:xlrd2="http://schemas.microsoft.com/office/spreadsheetml/2017/richdata2" ref="B12:D24">
    <sortCondition ref="B12:B24"/>
  </sortState>
  <hyperlinks>
    <hyperlink ref="A33" location="Index!A1" display="Return to Index" xr:uid="{F3A9A6E3-6D7C-5E4E-B8FA-2A8F03E18541}"/>
    <hyperlink ref="A31" r:id="rId1" xr:uid="{AE0259A4-62C2-494F-AB00-BA3D2172407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5C16E-A8CC-524B-938A-403B25A0755D}">
  <sheetPr>
    <tabColor rgb="FF00B0F0"/>
  </sheetPr>
  <dimension ref="A1:E41"/>
  <sheetViews>
    <sheetView topLeftCell="A11" workbookViewId="0">
      <selection activeCell="D36" sqref="D36"/>
    </sheetView>
  </sheetViews>
  <sheetFormatPr defaultColWidth="11" defaultRowHeight="15.5" x14ac:dyDescent="0.35"/>
  <cols>
    <col min="1" max="1" width="6.58203125" customWidth="1"/>
    <col min="2" max="2" width="13.58203125" customWidth="1"/>
    <col min="3" max="3" width="13.33203125" customWidth="1"/>
    <col min="4" max="4" width="42.5" customWidth="1"/>
  </cols>
  <sheetData>
    <row r="1" spans="1:5" x14ac:dyDescent="0.35">
      <c r="A1" s="295" t="s">
        <v>60</v>
      </c>
      <c r="B1" s="261" t="s">
        <v>110</v>
      </c>
      <c r="C1" s="261" t="s">
        <v>111</v>
      </c>
      <c r="D1" s="319" t="s">
        <v>112</v>
      </c>
      <c r="E1" s="259" t="s">
        <v>113</v>
      </c>
    </row>
    <row r="2" spans="1:5" x14ac:dyDescent="0.35">
      <c r="A2" s="50"/>
      <c r="B2" s="265" t="s">
        <v>114</v>
      </c>
      <c r="C2" s="264"/>
      <c r="D2" s="265"/>
      <c r="E2" s="308"/>
    </row>
    <row r="3" spans="1:5" x14ac:dyDescent="0.35">
      <c r="A3" s="50"/>
      <c r="B3" s="38" t="s">
        <v>1166</v>
      </c>
      <c r="C3" s="39" t="s">
        <v>1167</v>
      </c>
      <c r="D3" s="36" t="s">
        <v>1168</v>
      </c>
      <c r="E3" s="306">
        <v>127</v>
      </c>
    </row>
    <row r="4" spans="1:5" x14ac:dyDescent="0.35">
      <c r="A4" s="50"/>
      <c r="B4" s="38" t="s">
        <v>1169</v>
      </c>
      <c r="C4" s="39" t="s">
        <v>1170</v>
      </c>
      <c r="D4" s="36" t="s">
        <v>1171</v>
      </c>
      <c r="E4" s="306">
        <v>121</v>
      </c>
    </row>
    <row r="5" spans="1:5" x14ac:dyDescent="0.35">
      <c r="A5" s="50"/>
      <c r="B5" s="38" t="s">
        <v>1172</v>
      </c>
      <c r="C5" s="39" t="s">
        <v>1173</v>
      </c>
      <c r="D5" s="36" t="s">
        <v>1174</v>
      </c>
      <c r="E5" s="306">
        <v>121</v>
      </c>
    </row>
    <row r="6" spans="1:5" x14ac:dyDescent="0.35">
      <c r="A6" s="50"/>
      <c r="B6" s="38" t="s">
        <v>1175</v>
      </c>
      <c r="C6" s="39" t="s">
        <v>1176</v>
      </c>
      <c r="D6" s="36" t="s">
        <v>1177</v>
      </c>
      <c r="E6" s="306">
        <v>134</v>
      </c>
    </row>
    <row r="7" spans="1:5" x14ac:dyDescent="0.35">
      <c r="A7" s="50"/>
      <c r="B7" s="38" t="s">
        <v>1178</v>
      </c>
      <c r="C7" s="39" t="s">
        <v>1179</v>
      </c>
      <c r="D7" s="36" t="s">
        <v>1180</v>
      </c>
      <c r="E7" s="306">
        <v>128</v>
      </c>
    </row>
    <row r="8" spans="1:5" x14ac:dyDescent="0.35">
      <c r="A8" s="50"/>
      <c r="B8" s="38" t="s">
        <v>1181</v>
      </c>
      <c r="C8" s="39" t="s">
        <v>1182</v>
      </c>
      <c r="D8" s="36" t="s">
        <v>1183</v>
      </c>
      <c r="E8" s="306">
        <v>128</v>
      </c>
    </row>
    <row r="9" spans="1:5" x14ac:dyDescent="0.35">
      <c r="A9" s="50"/>
      <c r="B9" s="38" t="s">
        <v>1184</v>
      </c>
      <c r="C9" s="39" t="s">
        <v>1185</v>
      </c>
      <c r="D9" s="36" t="s">
        <v>1186</v>
      </c>
      <c r="E9" s="306">
        <v>140</v>
      </c>
    </row>
    <row r="10" spans="1:5" x14ac:dyDescent="0.35">
      <c r="A10" s="50"/>
      <c r="B10" s="38" t="s">
        <v>1187</v>
      </c>
      <c r="C10" s="39" t="s">
        <v>1188</v>
      </c>
      <c r="D10" s="36" t="s">
        <v>1189</v>
      </c>
      <c r="E10" s="306">
        <v>140</v>
      </c>
    </row>
    <row r="11" spans="1:5" x14ac:dyDescent="0.35">
      <c r="A11" s="50"/>
      <c r="B11" s="38" t="s">
        <v>1190</v>
      </c>
      <c r="C11" s="39" t="s">
        <v>1191</v>
      </c>
      <c r="D11" s="36" t="s">
        <v>1192</v>
      </c>
      <c r="E11" s="306">
        <v>147</v>
      </c>
    </row>
    <row r="12" spans="1:5" x14ac:dyDescent="0.35">
      <c r="A12" s="50"/>
      <c r="B12" s="38" t="s">
        <v>1193</v>
      </c>
      <c r="C12" s="39" t="s">
        <v>1194</v>
      </c>
      <c r="D12" s="36" t="s">
        <v>1195</v>
      </c>
      <c r="E12" s="306">
        <v>147</v>
      </c>
    </row>
    <row r="13" spans="1:5" x14ac:dyDescent="0.35">
      <c r="A13" s="50"/>
      <c r="B13" s="265" t="s">
        <v>133</v>
      </c>
      <c r="C13" s="264"/>
      <c r="D13" s="265"/>
      <c r="E13" s="308"/>
    </row>
    <row r="14" spans="1:5" x14ac:dyDescent="0.35">
      <c r="A14" s="50"/>
      <c r="B14" s="38" t="s">
        <v>1196</v>
      </c>
      <c r="C14" s="39" t="s">
        <v>1197</v>
      </c>
      <c r="D14" s="36" t="s">
        <v>1198</v>
      </c>
      <c r="E14" s="306">
        <v>138</v>
      </c>
    </row>
    <row r="15" spans="1:5" x14ac:dyDescent="0.35">
      <c r="A15" s="50"/>
      <c r="B15" s="38" t="s">
        <v>1199</v>
      </c>
      <c r="C15" s="39" t="s">
        <v>1200</v>
      </c>
      <c r="D15" s="36" t="s">
        <v>1201</v>
      </c>
      <c r="E15" s="306">
        <v>132</v>
      </c>
    </row>
    <row r="16" spans="1:5" x14ac:dyDescent="0.35">
      <c r="A16" s="50"/>
      <c r="B16" s="38" t="s">
        <v>1202</v>
      </c>
      <c r="C16" s="39" t="s">
        <v>1203</v>
      </c>
      <c r="D16" s="36" t="s">
        <v>1204</v>
      </c>
      <c r="E16" s="306">
        <v>132</v>
      </c>
    </row>
    <row r="17" spans="1:5" x14ac:dyDescent="0.35">
      <c r="A17" s="50"/>
      <c r="B17" s="38" t="s">
        <v>1205</v>
      </c>
      <c r="C17" s="39" t="s">
        <v>1206</v>
      </c>
      <c r="D17" s="36" t="s">
        <v>1207</v>
      </c>
      <c r="E17" s="306">
        <v>145</v>
      </c>
    </row>
    <row r="18" spans="1:5" x14ac:dyDescent="0.35">
      <c r="A18" s="50"/>
      <c r="B18" s="38" t="s">
        <v>1208</v>
      </c>
      <c r="C18" s="39" t="s">
        <v>1209</v>
      </c>
      <c r="D18" s="36" t="s">
        <v>1210</v>
      </c>
      <c r="E18" s="306">
        <v>139</v>
      </c>
    </row>
    <row r="19" spans="1:5" x14ac:dyDescent="0.35">
      <c r="A19" s="50"/>
      <c r="B19" s="38" t="s">
        <v>1211</v>
      </c>
      <c r="C19" s="39" t="s">
        <v>1212</v>
      </c>
      <c r="D19" s="36" t="s">
        <v>1213</v>
      </c>
      <c r="E19" s="306">
        <v>139</v>
      </c>
    </row>
    <row r="20" spans="1:5" x14ac:dyDescent="0.35">
      <c r="A20" s="50"/>
      <c r="B20" s="38" t="s">
        <v>1214</v>
      </c>
      <c r="C20" s="39" t="s">
        <v>1215</v>
      </c>
      <c r="D20" s="36" t="s">
        <v>1216</v>
      </c>
      <c r="E20" s="306">
        <v>151</v>
      </c>
    </row>
    <row r="21" spans="1:5" x14ac:dyDescent="0.35">
      <c r="A21" s="50"/>
      <c r="B21" s="38" t="s">
        <v>1217</v>
      </c>
      <c r="C21" s="39" t="s">
        <v>1218</v>
      </c>
      <c r="D21" s="36" t="s">
        <v>1219</v>
      </c>
      <c r="E21" s="306">
        <v>151</v>
      </c>
    </row>
    <row r="22" spans="1:5" x14ac:dyDescent="0.35">
      <c r="A22" s="75"/>
      <c r="B22" s="38" t="s">
        <v>1220</v>
      </c>
      <c r="C22" s="39" t="s">
        <v>1221</v>
      </c>
      <c r="D22" s="36" t="s">
        <v>1222</v>
      </c>
      <c r="E22" s="306">
        <v>158</v>
      </c>
    </row>
    <row r="23" spans="1:5" x14ac:dyDescent="0.35">
      <c r="A23" s="50"/>
      <c r="B23" s="38" t="s">
        <v>1223</v>
      </c>
      <c r="C23" s="39" t="s">
        <v>1224</v>
      </c>
      <c r="D23" s="36" t="s">
        <v>1225</v>
      </c>
      <c r="E23" s="306">
        <v>158</v>
      </c>
    </row>
    <row r="24" spans="1:5" x14ac:dyDescent="0.35">
      <c r="A24" s="50"/>
      <c r="B24" s="51" t="s">
        <v>152</v>
      </c>
      <c r="C24" s="47"/>
      <c r="D24" s="133" t="s">
        <v>153</v>
      </c>
      <c r="E24" s="250" t="s">
        <v>154</v>
      </c>
    </row>
    <row r="25" spans="1:5" x14ac:dyDescent="0.35">
      <c r="A25" s="50"/>
      <c r="B25" s="38" t="s">
        <v>155</v>
      </c>
      <c r="C25" s="39"/>
      <c r="D25" s="36" t="s">
        <v>156</v>
      </c>
      <c r="E25" s="309">
        <v>21</v>
      </c>
    </row>
    <row r="26" spans="1:5" x14ac:dyDescent="0.35">
      <c r="A26" s="50"/>
      <c r="B26" s="38" t="s">
        <v>1226</v>
      </c>
      <c r="C26" s="39"/>
      <c r="D26" s="36" t="s">
        <v>1227</v>
      </c>
      <c r="E26" s="309" t="s">
        <v>167</v>
      </c>
    </row>
    <row r="27" spans="1:5" x14ac:dyDescent="0.35">
      <c r="A27" s="50"/>
      <c r="B27" s="38" t="s">
        <v>157</v>
      </c>
      <c r="C27" s="39"/>
      <c r="D27" s="36" t="s">
        <v>158</v>
      </c>
      <c r="E27" s="309">
        <v>40</v>
      </c>
    </row>
    <row r="28" spans="1:5" x14ac:dyDescent="0.35">
      <c r="A28" s="50"/>
      <c r="B28" s="38" t="s">
        <v>159</v>
      </c>
      <c r="C28" s="39"/>
      <c r="D28" s="36" t="s">
        <v>204</v>
      </c>
      <c r="E28" s="309">
        <v>16.5</v>
      </c>
    </row>
    <row r="29" spans="1:5" x14ac:dyDescent="0.35">
      <c r="A29" s="78"/>
      <c r="B29" s="38" t="s">
        <v>1228</v>
      </c>
      <c r="C29" s="39"/>
      <c r="D29" s="36" t="s">
        <v>166</v>
      </c>
      <c r="E29" s="309" t="s">
        <v>167</v>
      </c>
    </row>
    <row r="30" spans="1:5" x14ac:dyDescent="0.35">
      <c r="A30" s="50"/>
      <c r="B30" s="38" t="s">
        <v>1229</v>
      </c>
      <c r="C30" s="39"/>
      <c r="D30" s="36" t="s">
        <v>1230</v>
      </c>
      <c r="E30" s="309" t="s">
        <v>167</v>
      </c>
    </row>
    <row r="31" spans="1:5" x14ac:dyDescent="0.35">
      <c r="A31" s="50"/>
      <c r="B31" s="38" t="s">
        <v>172</v>
      </c>
      <c r="C31" s="39"/>
      <c r="D31" s="36" t="s">
        <v>173</v>
      </c>
      <c r="E31" s="309">
        <v>13</v>
      </c>
    </row>
    <row r="32" spans="1:5" x14ac:dyDescent="0.35">
      <c r="A32" s="50" t="s">
        <v>191</v>
      </c>
      <c r="B32" s="38" t="s">
        <v>174</v>
      </c>
      <c r="C32" s="39"/>
      <c r="D32" s="36" t="s">
        <v>175</v>
      </c>
      <c r="E32" s="309">
        <v>38.5</v>
      </c>
    </row>
    <row r="33" spans="1:5" x14ac:dyDescent="0.35">
      <c r="A33" s="50"/>
      <c r="B33" s="38" t="s">
        <v>176</v>
      </c>
      <c r="C33" s="39"/>
      <c r="D33" s="36" t="s">
        <v>177</v>
      </c>
      <c r="E33" s="309">
        <v>13</v>
      </c>
    </row>
    <row r="34" spans="1:5" x14ac:dyDescent="0.35">
      <c r="A34" s="50"/>
      <c r="B34" s="38" t="s">
        <v>748</v>
      </c>
      <c r="C34" s="39"/>
      <c r="D34" s="36" t="s">
        <v>179</v>
      </c>
      <c r="E34" s="309" t="s">
        <v>167</v>
      </c>
    </row>
    <row r="35" spans="1:5" x14ac:dyDescent="0.35">
      <c r="A35" s="58"/>
      <c r="B35" s="350" t="s">
        <v>182</v>
      </c>
      <c r="C35" s="351" t="s">
        <v>111</v>
      </c>
      <c r="D35" s="352" t="s">
        <v>153</v>
      </c>
      <c r="E35" s="259" t="s">
        <v>113</v>
      </c>
    </row>
    <row r="36" spans="1:5" x14ac:dyDescent="0.35">
      <c r="A36" s="50"/>
      <c r="B36" s="296" t="s">
        <v>183</v>
      </c>
      <c r="C36" s="160" t="s">
        <v>184</v>
      </c>
      <c r="D36" s="322" t="s">
        <v>185</v>
      </c>
      <c r="E36" s="310">
        <v>55</v>
      </c>
    </row>
    <row r="37" spans="1:5" ht="20" x14ac:dyDescent="0.35">
      <c r="A37" s="50"/>
      <c r="B37" s="36" t="s">
        <v>1121</v>
      </c>
      <c r="C37" s="77" t="s">
        <v>1122</v>
      </c>
      <c r="D37" s="641" t="s">
        <v>1231</v>
      </c>
      <c r="E37" s="310">
        <v>48</v>
      </c>
    </row>
    <row r="38" spans="1:5" x14ac:dyDescent="0.35">
      <c r="A38" s="55" t="s">
        <v>189</v>
      </c>
      <c r="B38" s="13"/>
      <c r="C38" s="13"/>
      <c r="D38" s="13"/>
    </row>
    <row r="39" spans="1:5" x14ac:dyDescent="0.35">
      <c r="A39" s="55" t="s">
        <v>279</v>
      </c>
      <c r="B39" s="13"/>
      <c r="C39" s="13"/>
      <c r="D39" s="13"/>
      <c r="E39" s="252"/>
    </row>
    <row r="40" spans="1:5" x14ac:dyDescent="0.35">
      <c r="A40" s="13"/>
      <c r="B40" s="13"/>
      <c r="C40" s="13"/>
      <c r="D40" s="13"/>
      <c r="E40" s="252"/>
    </row>
    <row r="41" spans="1:5" x14ac:dyDescent="0.35">
      <c r="A41" s="13"/>
      <c r="B41" s="13"/>
      <c r="C41" s="13"/>
      <c r="D41" s="13"/>
      <c r="E41" s="252"/>
    </row>
  </sheetData>
  <sortState xmlns:xlrd2="http://schemas.microsoft.com/office/spreadsheetml/2017/richdata2" ref="B25:D34">
    <sortCondition ref="B25:B34"/>
  </sortState>
  <hyperlinks>
    <hyperlink ref="A39" location="Index!A1" display="Return to Index" xr:uid="{FF2FAE8C-B87D-A543-8C2D-5420B3BD963B}"/>
    <hyperlink ref="A38" r:id="rId1" xr:uid="{5A65CE13-E8DF-4A0D-9623-619FA4DA8AFB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4879D-52B1-E948-8393-E243D8BE497F}">
  <sheetPr>
    <tabColor rgb="FF00B0F0"/>
  </sheetPr>
  <dimension ref="A1:E76"/>
  <sheetViews>
    <sheetView topLeftCell="A16" workbookViewId="0">
      <selection activeCell="I30" sqref="I30"/>
    </sheetView>
  </sheetViews>
  <sheetFormatPr defaultColWidth="11" defaultRowHeight="15.5" x14ac:dyDescent="0.35"/>
  <cols>
    <col min="1" max="1" width="8.58203125" customWidth="1"/>
    <col min="2" max="2" width="16.58203125" customWidth="1"/>
    <col min="3" max="3" width="11.83203125" customWidth="1"/>
    <col min="4" max="4" width="44.5" style="123" customWidth="1"/>
  </cols>
  <sheetData>
    <row r="1" spans="1:5" ht="28" customHeight="1" x14ac:dyDescent="0.35">
      <c r="A1" s="326" t="s">
        <v>1232</v>
      </c>
      <c r="B1" s="326"/>
      <c r="C1" s="326"/>
      <c r="D1" s="326"/>
      <c r="E1" s="326"/>
    </row>
    <row r="2" spans="1:5" ht="26.25" customHeight="1" x14ac:dyDescent="0.35">
      <c r="A2" s="358" t="s">
        <v>1233</v>
      </c>
      <c r="B2" s="427" t="s">
        <v>110</v>
      </c>
      <c r="C2" s="427" t="s">
        <v>111</v>
      </c>
      <c r="D2" s="428" t="s">
        <v>1234</v>
      </c>
      <c r="E2" s="429" t="s">
        <v>113</v>
      </c>
    </row>
    <row r="3" spans="1:5" x14ac:dyDescent="0.35">
      <c r="A3" s="58"/>
      <c r="B3" s="430" t="s">
        <v>114</v>
      </c>
      <c r="C3" s="431"/>
      <c r="D3" s="432"/>
      <c r="E3" s="433"/>
    </row>
    <row r="4" spans="1:5" x14ac:dyDescent="0.35">
      <c r="A4" s="50"/>
      <c r="B4" s="296" t="s">
        <v>1235</v>
      </c>
      <c r="C4" s="160" t="s">
        <v>1236</v>
      </c>
      <c r="D4" s="322" t="s">
        <v>1237</v>
      </c>
      <c r="E4" s="310">
        <v>69</v>
      </c>
    </row>
    <row r="5" spans="1:5" x14ac:dyDescent="0.35">
      <c r="A5" s="50"/>
      <c r="B5" s="38" t="s">
        <v>1238</v>
      </c>
      <c r="C5" s="39" t="s">
        <v>1239</v>
      </c>
      <c r="D5" s="36" t="s">
        <v>1240</v>
      </c>
      <c r="E5" s="306">
        <v>74</v>
      </c>
    </row>
    <row r="6" spans="1:5" x14ac:dyDescent="0.35">
      <c r="A6" s="75"/>
      <c r="B6" s="38" t="s">
        <v>1241</v>
      </c>
      <c r="C6" s="39" t="s">
        <v>1242</v>
      </c>
      <c r="D6" s="36" t="s">
        <v>1243</v>
      </c>
      <c r="E6" s="306">
        <v>83</v>
      </c>
    </row>
    <row r="7" spans="1:5" x14ac:dyDescent="0.35">
      <c r="A7" s="50"/>
      <c r="B7" s="38" t="s">
        <v>1244</v>
      </c>
      <c r="C7" s="39" t="s">
        <v>1245</v>
      </c>
      <c r="D7" s="36" t="s">
        <v>1246</v>
      </c>
      <c r="E7" s="306">
        <v>76</v>
      </c>
    </row>
    <row r="8" spans="1:5" x14ac:dyDescent="0.35">
      <c r="A8" s="50"/>
      <c r="B8" s="38" t="s">
        <v>1247</v>
      </c>
      <c r="C8" s="39" t="s">
        <v>1248</v>
      </c>
      <c r="D8" s="36" t="s">
        <v>1249</v>
      </c>
      <c r="E8" s="306">
        <v>81</v>
      </c>
    </row>
    <row r="9" spans="1:5" x14ac:dyDescent="0.35">
      <c r="A9" s="50"/>
      <c r="B9" s="38" t="s">
        <v>1250</v>
      </c>
      <c r="C9" s="39" t="s">
        <v>1251</v>
      </c>
      <c r="D9" s="36" t="s">
        <v>1252</v>
      </c>
      <c r="E9" s="306">
        <v>90</v>
      </c>
    </row>
    <row r="10" spans="1:5" x14ac:dyDescent="0.35">
      <c r="A10" s="50"/>
      <c r="B10" s="430" t="s">
        <v>133</v>
      </c>
      <c r="C10" s="431"/>
      <c r="D10" s="432"/>
      <c r="E10" s="433"/>
    </row>
    <row r="11" spans="1:5" x14ac:dyDescent="0.35">
      <c r="A11" s="50"/>
      <c r="B11" s="38" t="s">
        <v>1253</v>
      </c>
      <c r="C11" s="39" t="s">
        <v>1254</v>
      </c>
      <c r="D11" s="36" t="s">
        <v>1255</v>
      </c>
      <c r="E11" s="306">
        <v>79</v>
      </c>
    </row>
    <row r="12" spans="1:5" x14ac:dyDescent="0.35">
      <c r="A12" s="50"/>
      <c r="B12" s="38" t="s">
        <v>1256</v>
      </c>
      <c r="C12" s="39" t="s">
        <v>1257</v>
      </c>
      <c r="D12" s="36" t="s">
        <v>1258</v>
      </c>
      <c r="E12" s="306">
        <v>84</v>
      </c>
    </row>
    <row r="13" spans="1:5" x14ac:dyDescent="0.35">
      <c r="A13" s="50"/>
      <c r="B13" s="38" t="s">
        <v>1259</v>
      </c>
      <c r="C13" s="39" t="s">
        <v>1260</v>
      </c>
      <c r="D13" s="36" t="s">
        <v>1261</v>
      </c>
      <c r="E13" s="306">
        <v>93</v>
      </c>
    </row>
    <row r="14" spans="1:5" x14ac:dyDescent="0.35">
      <c r="A14" s="50"/>
      <c r="B14" s="38" t="s">
        <v>1262</v>
      </c>
      <c r="C14" s="39" t="s">
        <v>1263</v>
      </c>
      <c r="D14" s="36" t="s">
        <v>1264</v>
      </c>
      <c r="E14" s="306">
        <v>86</v>
      </c>
    </row>
    <row r="15" spans="1:5" x14ac:dyDescent="0.35">
      <c r="A15" s="50"/>
      <c r="B15" s="38" t="s">
        <v>1265</v>
      </c>
      <c r="C15" s="39" t="s">
        <v>1266</v>
      </c>
      <c r="D15" s="36" t="s">
        <v>1267</v>
      </c>
      <c r="E15" s="306">
        <v>91</v>
      </c>
    </row>
    <row r="16" spans="1:5" x14ac:dyDescent="0.35">
      <c r="A16" s="50"/>
      <c r="B16" s="38" t="s">
        <v>1268</v>
      </c>
      <c r="C16" s="39" t="s">
        <v>1269</v>
      </c>
      <c r="D16" s="36" t="s">
        <v>1270</v>
      </c>
      <c r="E16" s="306">
        <v>100</v>
      </c>
    </row>
    <row r="17" spans="1:5" x14ac:dyDescent="0.35">
      <c r="A17" s="50"/>
      <c r="B17" s="51" t="s">
        <v>152</v>
      </c>
      <c r="C17" s="47"/>
      <c r="D17" s="133" t="s">
        <v>153</v>
      </c>
      <c r="E17" s="250" t="s">
        <v>154</v>
      </c>
    </row>
    <row r="18" spans="1:5" x14ac:dyDescent="0.35">
      <c r="A18" s="50" t="s">
        <v>191</v>
      </c>
      <c r="B18" s="38" t="s">
        <v>155</v>
      </c>
      <c r="C18" s="39"/>
      <c r="D18" s="36" t="s">
        <v>156</v>
      </c>
      <c r="E18" s="310">
        <v>21</v>
      </c>
    </row>
    <row r="19" spans="1:5" x14ac:dyDescent="0.35">
      <c r="A19" s="50" t="s">
        <v>191</v>
      </c>
      <c r="B19" s="38" t="s">
        <v>157</v>
      </c>
      <c r="C19" s="39"/>
      <c r="D19" s="36" t="s">
        <v>158</v>
      </c>
      <c r="E19" s="306">
        <v>40</v>
      </c>
    </row>
    <row r="20" spans="1:5" x14ac:dyDescent="0.35">
      <c r="A20" s="50" t="s">
        <v>191</v>
      </c>
      <c r="B20" s="38" t="s">
        <v>1271</v>
      </c>
      <c r="C20" s="39"/>
      <c r="D20" s="36" t="s">
        <v>1272</v>
      </c>
      <c r="E20" s="306">
        <v>30</v>
      </c>
    </row>
    <row r="21" spans="1:5" x14ac:dyDescent="0.35">
      <c r="A21" s="50"/>
      <c r="B21" s="38" t="s">
        <v>159</v>
      </c>
      <c r="C21" s="39"/>
      <c r="D21" s="36" t="s">
        <v>204</v>
      </c>
      <c r="E21" s="306">
        <v>16.5</v>
      </c>
    </row>
    <row r="22" spans="1:5" x14ac:dyDescent="0.35">
      <c r="A22" s="50"/>
      <c r="B22" s="38" t="s">
        <v>1273</v>
      </c>
      <c r="C22" s="39"/>
      <c r="D22" s="36" t="s">
        <v>1274</v>
      </c>
      <c r="E22" s="306">
        <v>12</v>
      </c>
    </row>
    <row r="23" spans="1:5" x14ac:dyDescent="0.35">
      <c r="A23" s="50"/>
      <c r="B23" s="38" t="s">
        <v>1228</v>
      </c>
      <c r="C23" s="39"/>
      <c r="D23" s="36" t="s">
        <v>166</v>
      </c>
      <c r="E23" s="306" t="s">
        <v>167</v>
      </c>
    </row>
    <row r="24" spans="1:5" x14ac:dyDescent="0.35">
      <c r="A24" s="50" t="s">
        <v>191</v>
      </c>
      <c r="B24" s="38" t="s">
        <v>1275</v>
      </c>
      <c r="C24" s="39"/>
      <c r="D24" s="36" t="s">
        <v>1276</v>
      </c>
      <c r="E24" s="306" t="s">
        <v>167</v>
      </c>
    </row>
    <row r="25" spans="1:5" x14ac:dyDescent="0.35">
      <c r="A25" s="50" t="s">
        <v>191</v>
      </c>
      <c r="B25" s="38" t="s">
        <v>172</v>
      </c>
      <c r="C25" s="39"/>
      <c r="D25" s="36" t="s">
        <v>173</v>
      </c>
      <c r="E25" s="306">
        <v>13</v>
      </c>
    </row>
    <row r="26" spans="1:5" x14ac:dyDescent="0.35">
      <c r="A26" s="50" t="s">
        <v>191</v>
      </c>
      <c r="B26" s="38" t="s">
        <v>174</v>
      </c>
      <c r="C26" s="39"/>
      <c r="D26" s="36" t="s">
        <v>175</v>
      </c>
      <c r="E26" s="306">
        <v>38.5</v>
      </c>
    </row>
    <row r="27" spans="1:5" x14ac:dyDescent="0.35">
      <c r="A27" s="50" t="s">
        <v>191</v>
      </c>
      <c r="B27" s="38" t="s">
        <v>176</v>
      </c>
      <c r="C27" s="39"/>
      <c r="D27" s="36" t="s">
        <v>177</v>
      </c>
      <c r="E27" s="306">
        <v>13</v>
      </c>
    </row>
    <row r="28" spans="1:5" x14ac:dyDescent="0.35">
      <c r="A28" s="50"/>
      <c r="B28" s="38" t="s">
        <v>748</v>
      </c>
      <c r="C28" s="39"/>
      <c r="D28" s="36" t="s">
        <v>1277</v>
      </c>
      <c r="E28" s="306" t="s">
        <v>167</v>
      </c>
    </row>
    <row r="29" spans="1:5" x14ac:dyDescent="0.35">
      <c r="A29" s="50"/>
      <c r="B29" s="38" t="s">
        <v>180</v>
      </c>
      <c r="C29" s="39"/>
      <c r="D29" s="36" t="s">
        <v>181</v>
      </c>
      <c r="E29" s="306">
        <v>18</v>
      </c>
    </row>
    <row r="30" spans="1:5" x14ac:dyDescent="0.35">
      <c r="A30" s="50"/>
      <c r="B30" s="38" t="s">
        <v>1278</v>
      </c>
      <c r="C30" s="39"/>
      <c r="D30" s="36" t="s">
        <v>1279</v>
      </c>
      <c r="E30" s="306" t="s">
        <v>167</v>
      </c>
    </row>
    <row r="31" spans="1:5" x14ac:dyDescent="0.35">
      <c r="A31" s="50"/>
      <c r="B31" s="38" t="s">
        <v>1280</v>
      </c>
      <c r="C31" s="39"/>
      <c r="D31" s="36" t="s">
        <v>1281</v>
      </c>
      <c r="E31" s="309">
        <v>12</v>
      </c>
    </row>
    <row r="32" spans="1:5" ht="21" customHeight="1" x14ac:dyDescent="0.35">
      <c r="A32" s="216" t="s">
        <v>189</v>
      </c>
      <c r="B32" s="328"/>
      <c r="C32" s="328"/>
      <c r="D32" s="328"/>
      <c r="E32" s="357" t="s">
        <v>191</v>
      </c>
    </row>
    <row r="33" spans="1:5" ht="27.75" customHeight="1" x14ac:dyDescent="0.35">
      <c r="A33" s="321" t="s">
        <v>1282</v>
      </c>
      <c r="B33" s="261" t="s">
        <v>110</v>
      </c>
      <c r="C33" s="261" t="s">
        <v>111</v>
      </c>
      <c r="D33" s="319" t="s">
        <v>1283</v>
      </c>
      <c r="E33" s="259" t="s">
        <v>113</v>
      </c>
    </row>
    <row r="34" spans="1:5" ht="21.75" customHeight="1" x14ac:dyDescent="0.35">
      <c r="A34" s="50"/>
      <c r="B34" s="296" t="s">
        <v>1284</v>
      </c>
      <c r="C34" s="160">
        <v>100100677</v>
      </c>
      <c r="D34" s="322" t="s">
        <v>1285</v>
      </c>
      <c r="E34" s="310">
        <v>112.5</v>
      </c>
    </row>
    <row r="35" spans="1:5" ht="21.75" customHeight="1" x14ac:dyDescent="0.35">
      <c r="A35" s="50"/>
      <c r="B35" s="38" t="s">
        <v>1286</v>
      </c>
      <c r="C35" s="39">
        <v>100100678</v>
      </c>
      <c r="D35" s="36" t="s">
        <v>1287</v>
      </c>
      <c r="E35" s="306">
        <v>122.5</v>
      </c>
    </row>
    <row r="36" spans="1:5" ht="21.75" customHeight="1" x14ac:dyDescent="0.35">
      <c r="A36" s="50"/>
      <c r="B36" s="38" t="s">
        <v>1288</v>
      </c>
      <c r="C36" s="39">
        <v>100100679</v>
      </c>
      <c r="D36" s="36" t="s">
        <v>1289</v>
      </c>
      <c r="E36" s="306">
        <v>134.5</v>
      </c>
    </row>
    <row r="37" spans="1:5" ht="21.75" customHeight="1" x14ac:dyDescent="0.35">
      <c r="A37" s="50"/>
      <c r="B37" s="38" t="s">
        <v>1290</v>
      </c>
      <c r="C37" s="39">
        <v>100100680</v>
      </c>
      <c r="D37" s="36" t="s">
        <v>1291</v>
      </c>
      <c r="E37" s="306">
        <v>112.5</v>
      </c>
    </row>
    <row r="38" spans="1:5" ht="21.75" customHeight="1" x14ac:dyDescent="0.35">
      <c r="A38" s="50"/>
      <c r="B38" s="38" t="s">
        <v>1292</v>
      </c>
      <c r="C38" s="39">
        <v>100100681</v>
      </c>
      <c r="D38" s="36" t="s">
        <v>1293</v>
      </c>
      <c r="E38" s="306">
        <v>122.5</v>
      </c>
    </row>
    <row r="39" spans="1:5" ht="21.75" customHeight="1" x14ac:dyDescent="0.35">
      <c r="A39" s="50"/>
      <c r="B39" s="38" t="s">
        <v>1294</v>
      </c>
      <c r="C39" s="39">
        <v>100100682</v>
      </c>
      <c r="D39" s="36" t="s">
        <v>1295</v>
      </c>
      <c r="E39" s="306">
        <v>134.5</v>
      </c>
    </row>
    <row r="40" spans="1:5" ht="21.75" customHeight="1" x14ac:dyDescent="0.35">
      <c r="A40" s="50"/>
      <c r="B40" s="38" t="s">
        <v>1296</v>
      </c>
      <c r="C40" s="39">
        <v>100100683</v>
      </c>
      <c r="D40" s="36" t="s">
        <v>1297</v>
      </c>
      <c r="E40" s="306">
        <v>112.5</v>
      </c>
    </row>
    <row r="41" spans="1:5" ht="21.75" customHeight="1" x14ac:dyDescent="0.35">
      <c r="A41" s="50"/>
      <c r="B41" s="38" t="s">
        <v>1298</v>
      </c>
      <c r="C41" s="39">
        <v>100100684</v>
      </c>
      <c r="D41" s="36" t="s">
        <v>1299</v>
      </c>
      <c r="E41" s="306">
        <v>122.5</v>
      </c>
    </row>
    <row r="42" spans="1:5" ht="21.75" customHeight="1" x14ac:dyDescent="0.35">
      <c r="A42" s="50"/>
      <c r="B42" s="38" t="s">
        <v>1300</v>
      </c>
      <c r="C42" s="39">
        <v>100100685</v>
      </c>
      <c r="D42" s="36" t="s">
        <v>1301</v>
      </c>
      <c r="E42" s="306">
        <v>134.5</v>
      </c>
    </row>
    <row r="43" spans="1:5" ht="21.75" customHeight="1" x14ac:dyDescent="0.35">
      <c r="A43" s="50"/>
      <c r="B43" s="38" t="s">
        <v>1302</v>
      </c>
      <c r="C43" s="39">
        <v>100100686</v>
      </c>
      <c r="D43" s="36" t="s">
        <v>1303</v>
      </c>
      <c r="E43" s="306">
        <v>112.5</v>
      </c>
    </row>
    <row r="44" spans="1:5" ht="21.75" customHeight="1" x14ac:dyDescent="0.35">
      <c r="A44" s="50"/>
      <c r="B44" s="38" t="s">
        <v>1304</v>
      </c>
      <c r="C44" s="39">
        <v>100100687</v>
      </c>
      <c r="D44" s="36" t="s">
        <v>1305</v>
      </c>
      <c r="E44" s="306">
        <v>122.5</v>
      </c>
    </row>
    <row r="45" spans="1:5" ht="21.75" customHeight="1" x14ac:dyDescent="0.35">
      <c r="A45" s="50"/>
      <c r="B45" s="38" t="s">
        <v>1306</v>
      </c>
      <c r="C45" s="39">
        <v>100100688</v>
      </c>
      <c r="D45" s="36" t="s">
        <v>1307</v>
      </c>
      <c r="E45" s="306">
        <v>134.5</v>
      </c>
    </row>
    <row r="46" spans="1:5" ht="21.75" customHeight="1" x14ac:dyDescent="0.35">
      <c r="A46" s="50"/>
      <c r="B46" s="38" t="s">
        <v>1308</v>
      </c>
      <c r="C46" s="39">
        <v>100100743</v>
      </c>
      <c r="D46" s="36" t="s">
        <v>1309</v>
      </c>
      <c r="E46" s="306">
        <v>112.5</v>
      </c>
    </row>
    <row r="47" spans="1:5" ht="21.75" customHeight="1" x14ac:dyDescent="0.35">
      <c r="A47" s="50"/>
      <c r="B47" s="38" t="s">
        <v>1310</v>
      </c>
      <c r="C47" s="39">
        <v>100100867</v>
      </c>
      <c r="D47" s="36" t="s">
        <v>1311</v>
      </c>
      <c r="E47" s="306">
        <v>122.5</v>
      </c>
    </row>
    <row r="48" spans="1:5" ht="21.75" customHeight="1" x14ac:dyDescent="0.35">
      <c r="A48" s="50"/>
      <c r="B48" s="38" t="s">
        <v>1312</v>
      </c>
      <c r="C48" s="39">
        <v>100100796</v>
      </c>
      <c r="D48" s="36" t="s">
        <v>1313</v>
      </c>
      <c r="E48" s="306">
        <v>134.5</v>
      </c>
    </row>
    <row r="49" spans="1:5" ht="21.75" customHeight="1" x14ac:dyDescent="0.35">
      <c r="A49" s="50"/>
      <c r="B49" s="38" t="s">
        <v>1314</v>
      </c>
      <c r="C49" s="39">
        <v>100100848</v>
      </c>
      <c r="D49" s="36" t="s">
        <v>1315</v>
      </c>
      <c r="E49" s="306">
        <v>112.5</v>
      </c>
    </row>
    <row r="50" spans="1:5" ht="21.75" customHeight="1" x14ac:dyDescent="0.35">
      <c r="A50" s="50"/>
      <c r="B50" s="38" t="s">
        <v>1316</v>
      </c>
      <c r="C50" s="39"/>
      <c r="D50" s="36" t="s">
        <v>1317</v>
      </c>
      <c r="E50" s="306">
        <v>122.5</v>
      </c>
    </row>
    <row r="51" spans="1:5" ht="21.75" customHeight="1" x14ac:dyDescent="0.35">
      <c r="A51" s="50"/>
      <c r="B51" s="38" t="s">
        <v>1318</v>
      </c>
      <c r="C51" s="39">
        <v>100100791</v>
      </c>
      <c r="D51" s="36" t="s">
        <v>1319</v>
      </c>
      <c r="E51" s="306">
        <v>134.5</v>
      </c>
    </row>
    <row r="52" spans="1:5" ht="21.75" customHeight="1" x14ac:dyDescent="0.35">
      <c r="A52" s="50"/>
      <c r="B52" s="38" t="s">
        <v>1320</v>
      </c>
      <c r="C52" s="39">
        <v>100100689</v>
      </c>
      <c r="D52" s="36" t="s">
        <v>1321</v>
      </c>
      <c r="E52" s="306">
        <v>121.5</v>
      </c>
    </row>
    <row r="53" spans="1:5" ht="21.75" customHeight="1" x14ac:dyDescent="0.35">
      <c r="A53" s="50"/>
      <c r="B53" s="38" t="s">
        <v>1322</v>
      </c>
      <c r="C53" s="39">
        <v>100100690</v>
      </c>
      <c r="D53" s="36" t="s">
        <v>1323</v>
      </c>
      <c r="E53" s="306">
        <v>131.5</v>
      </c>
    </row>
    <row r="54" spans="1:5" ht="21.75" customHeight="1" x14ac:dyDescent="0.35">
      <c r="A54" s="50"/>
      <c r="B54" s="38" t="s">
        <v>1324</v>
      </c>
      <c r="C54" s="39">
        <v>100100691</v>
      </c>
      <c r="D54" s="36" t="s">
        <v>1325</v>
      </c>
      <c r="E54" s="306">
        <v>143.5</v>
      </c>
    </row>
    <row r="55" spans="1:5" ht="21.75" customHeight="1" x14ac:dyDescent="0.35">
      <c r="A55" s="50"/>
      <c r="B55" s="38" t="s">
        <v>1326</v>
      </c>
      <c r="C55" s="39">
        <v>100100692</v>
      </c>
      <c r="D55" s="36" t="s">
        <v>1327</v>
      </c>
      <c r="E55" s="306">
        <v>121.5</v>
      </c>
    </row>
    <row r="56" spans="1:5" ht="21.75" customHeight="1" x14ac:dyDescent="0.35">
      <c r="A56" s="50"/>
      <c r="B56" s="38" t="s">
        <v>1328</v>
      </c>
      <c r="C56" s="39">
        <v>100100693</v>
      </c>
      <c r="D56" s="36" t="s">
        <v>1329</v>
      </c>
      <c r="E56" s="306">
        <v>131.5</v>
      </c>
    </row>
    <row r="57" spans="1:5" ht="21.75" customHeight="1" x14ac:dyDescent="0.35">
      <c r="A57" s="50"/>
      <c r="B57" s="38" t="s">
        <v>1330</v>
      </c>
      <c r="C57" s="39">
        <v>100100694</v>
      </c>
      <c r="D57" s="36" t="s">
        <v>1331</v>
      </c>
      <c r="E57" s="306">
        <v>143.5</v>
      </c>
    </row>
    <row r="58" spans="1:5" ht="21.75" customHeight="1" x14ac:dyDescent="0.35">
      <c r="A58" s="50"/>
      <c r="B58" s="38" t="s">
        <v>1332</v>
      </c>
      <c r="C58" s="39">
        <v>100100695</v>
      </c>
      <c r="D58" s="36" t="s">
        <v>1333</v>
      </c>
      <c r="E58" s="306">
        <v>121.5</v>
      </c>
    </row>
    <row r="59" spans="1:5" ht="21.75" customHeight="1" x14ac:dyDescent="0.35">
      <c r="A59" s="50"/>
      <c r="B59" s="38" t="s">
        <v>1334</v>
      </c>
      <c r="C59" s="39">
        <v>100100696</v>
      </c>
      <c r="D59" s="36" t="s">
        <v>1335</v>
      </c>
      <c r="E59" s="306">
        <v>131.5</v>
      </c>
    </row>
    <row r="60" spans="1:5" ht="21.75" customHeight="1" x14ac:dyDescent="0.35">
      <c r="A60" s="50"/>
      <c r="B60" s="38" t="s">
        <v>1336</v>
      </c>
      <c r="C60" s="39">
        <v>100100697</v>
      </c>
      <c r="D60" s="36" t="s">
        <v>1337</v>
      </c>
      <c r="E60" s="306">
        <v>143.5</v>
      </c>
    </row>
    <row r="61" spans="1:5" ht="21.75" customHeight="1" x14ac:dyDescent="0.35">
      <c r="A61" s="50"/>
      <c r="B61" s="38" t="s">
        <v>1338</v>
      </c>
      <c r="C61" s="39">
        <v>100100698</v>
      </c>
      <c r="D61" s="36" t="s">
        <v>1339</v>
      </c>
      <c r="E61" s="306">
        <v>121.5</v>
      </c>
    </row>
    <row r="62" spans="1:5" ht="21.75" customHeight="1" x14ac:dyDescent="0.35">
      <c r="A62" s="50"/>
      <c r="B62" s="38" t="s">
        <v>1340</v>
      </c>
      <c r="C62" s="39">
        <v>100100699</v>
      </c>
      <c r="D62" s="36" t="s">
        <v>1341</v>
      </c>
      <c r="E62" s="306">
        <v>131.5</v>
      </c>
    </row>
    <row r="63" spans="1:5" ht="21.75" customHeight="1" x14ac:dyDescent="0.35">
      <c r="A63" s="50"/>
      <c r="B63" s="38" t="s">
        <v>1342</v>
      </c>
      <c r="C63" s="39">
        <v>100100700</v>
      </c>
      <c r="D63" s="36" t="s">
        <v>1343</v>
      </c>
      <c r="E63" s="306">
        <v>143.5</v>
      </c>
    </row>
    <row r="64" spans="1:5" ht="21.75" customHeight="1" x14ac:dyDescent="0.35">
      <c r="A64" s="50"/>
      <c r="B64" s="38" t="s">
        <v>1344</v>
      </c>
      <c r="C64" s="39">
        <v>100100816</v>
      </c>
      <c r="D64" s="36" t="s">
        <v>1345</v>
      </c>
      <c r="E64" s="306">
        <v>121.5</v>
      </c>
    </row>
    <row r="65" spans="1:5" ht="21.75" customHeight="1" x14ac:dyDescent="0.35">
      <c r="A65" s="50"/>
      <c r="B65" s="38" t="s">
        <v>1346</v>
      </c>
      <c r="C65" s="39"/>
      <c r="D65" s="36" t="s">
        <v>1347</v>
      </c>
      <c r="E65" s="306">
        <v>131.5</v>
      </c>
    </row>
    <row r="66" spans="1:5" ht="21.75" customHeight="1" x14ac:dyDescent="0.35">
      <c r="A66" s="50"/>
      <c r="B66" s="38" t="s">
        <v>1348</v>
      </c>
      <c r="C66" s="39">
        <v>100100742</v>
      </c>
      <c r="D66" s="36" t="s">
        <v>1349</v>
      </c>
      <c r="E66" s="306">
        <v>143.5</v>
      </c>
    </row>
    <row r="67" spans="1:5" ht="21.75" customHeight="1" x14ac:dyDescent="0.35">
      <c r="A67" s="50"/>
      <c r="B67" s="38" t="s">
        <v>1350</v>
      </c>
      <c r="C67" s="39"/>
      <c r="D67" s="36" t="s">
        <v>1351</v>
      </c>
      <c r="E67" s="306">
        <v>121.5</v>
      </c>
    </row>
    <row r="68" spans="1:5" ht="21.75" customHeight="1" x14ac:dyDescent="0.35">
      <c r="A68" s="50"/>
      <c r="B68" s="38" t="s">
        <v>1352</v>
      </c>
      <c r="C68" s="39"/>
      <c r="D68" s="36" t="s">
        <v>1353</v>
      </c>
      <c r="E68" s="306">
        <v>131.5</v>
      </c>
    </row>
    <row r="69" spans="1:5" ht="21.75" customHeight="1" x14ac:dyDescent="0.35">
      <c r="A69" s="50"/>
      <c r="B69" s="95" t="s">
        <v>1354</v>
      </c>
      <c r="C69" s="94">
        <v>100100826</v>
      </c>
      <c r="D69" s="96" t="s">
        <v>1355</v>
      </c>
      <c r="E69" s="306">
        <v>143.5</v>
      </c>
    </row>
    <row r="70" spans="1:5" x14ac:dyDescent="0.35">
      <c r="A70" s="58"/>
      <c r="B70" s="350" t="s">
        <v>182</v>
      </c>
      <c r="C70" s="351" t="s">
        <v>111</v>
      </c>
      <c r="D70" s="352" t="s">
        <v>153</v>
      </c>
      <c r="E70" s="259" t="s">
        <v>113</v>
      </c>
    </row>
    <row r="71" spans="1:5" x14ac:dyDescent="0.35">
      <c r="A71" s="50"/>
      <c r="B71" s="296" t="s">
        <v>1356</v>
      </c>
      <c r="C71" s="160" t="s">
        <v>1357</v>
      </c>
      <c r="D71" s="322" t="s">
        <v>1358</v>
      </c>
      <c r="E71" s="310">
        <v>103</v>
      </c>
    </row>
    <row r="72" spans="1:5" ht="20" x14ac:dyDescent="0.35">
      <c r="A72" s="50"/>
      <c r="B72" s="38" t="s">
        <v>186</v>
      </c>
      <c r="C72" s="39" t="s">
        <v>187</v>
      </c>
      <c r="D72" s="641" t="s">
        <v>1359</v>
      </c>
      <c r="E72" s="310">
        <v>38</v>
      </c>
    </row>
    <row r="73" spans="1:5" ht="21" customHeight="1" x14ac:dyDescent="0.35">
      <c r="A73" s="328" t="s">
        <v>189</v>
      </c>
      <c r="B73" s="332"/>
      <c r="C73" s="357"/>
      <c r="D73" s="328"/>
      <c r="E73" s="349"/>
    </row>
    <row r="74" spans="1:5" x14ac:dyDescent="0.35">
      <c r="A74" s="13"/>
      <c r="B74" s="13"/>
      <c r="C74" s="13"/>
      <c r="D74" s="124"/>
      <c r="E74" s="252"/>
    </row>
    <row r="75" spans="1:5" x14ac:dyDescent="0.35">
      <c r="A75" s="55" t="s">
        <v>279</v>
      </c>
      <c r="B75" s="13"/>
      <c r="C75" s="13"/>
      <c r="D75" s="124"/>
      <c r="E75" s="252"/>
    </row>
    <row r="76" spans="1:5" x14ac:dyDescent="0.35">
      <c r="A76" s="13"/>
      <c r="B76" s="13"/>
      <c r="C76" s="13"/>
      <c r="D76" s="124"/>
      <c r="E76" s="252"/>
    </row>
  </sheetData>
  <sortState xmlns:xlrd2="http://schemas.microsoft.com/office/spreadsheetml/2017/richdata2" ref="B18:D31">
    <sortCondition ref="B18:B31"/>
  </sortState>
  <hyperlinks>
    <hyperlink ref="A75" location="Index!A1" display="Return to Index" xr:uid="{D420A43C-D555-F04E-A77C-718926FC49F7}"/>
    <hyperlink ref="A73:D73" r:id="rId1" display="Link to Beghelli Web Page" xr:uid="{90384999-A7B8-4B19-82D8-CD71FBCEFF8D}"/>
    <hyperlink ref="A32:D32" r:id="rId2" display="Link to Beghelli Web Page" xr:uid="{919EAD3E-3836-40B3-ADDB-5234710AAB16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BF0D-CD06-DC44-8835-9D0D2AAD8F7C}">
  <sheetPr>
    <tabColor rgb="FF00B0F0"/>
  </sheetPr>
  <dimension ref="A1:E137"/>
  <sheetViews>
    <sheetView topLeftCell="A113" workbookViewId="0">
      <selection activeCell="I126" sqref="I126"/>
    </sheetView>
  </sheetViews>
  <sheetFormatPr defaultColWidth="11" defaultRowHeight="15.5" x14ac:dyDescent="0.35"/>
  <cols>
    <col min="1" max="1" width="11.5" customWidth="1"/>
    <col min="2" max="2" width="27.33203125" customWidth="1"/>
    <col min="3" max="3" width="14.33203125" customWidth="1"/>
    <col min="4" max="4" width="57.83203125" customWidth="1"/>
  </cols>
  <sheetData>
    <row r="1" spans="1:5" ht="31" customHeight="1" x14ac:dyDescent="0.35">
      <c r="A1" s="334" t="s">
        <v>1360</v>
      </c>
      <c r="B1" s="334"/>
      <c r="C1" s="334"/>
      <c r="D1" s="334"/>
      <c r="E1" s="334"/>
    </row>
    <row r="2" spans="1:5" x14ac:dyDescent="0.35">
      <c r="A2" s="295" t="s">
        <v>1361</v>
      </c>
      <c r="B2" s="261" t="s">
        <v>110</v>
      </c>
      <c r="C2" s="261" t="s">
        <v>111</v>
      </c>
      <c r="D2" s="319" t="s">
        <v>1362</v>
      </c>
      <c r="E2" s="259" t="s">
        <v>113</v>
      </c>
    </row>
    <row r="3" spans="1:5" x14ac:dyDescent="0.35">
      <c r="A3" s="50"/>
      <c r="B3" s="430" t="s">
        <v>1363</v>
      </c>
      <c r="C3" s="431"/>
      <c r="D3" s="432"/>
      <c r="E3" s="433"/>
    </row>
    <row r="4" spans="1:5" x14ac:dyDescent="0.35">
      <c r="A4" s="50"/>
      <c r="B4" s="38" t="s">
        <v>1364</v>
      </c>
      <c r="C4" s="39" t="s">
        <v>1365</v>
      </c>
      <c r="D4" s="36" t="s">
        <v>1366</v>
      </c>
      <c r="E4" s="306">
        <v>93</v>
      </c>
    </row>
    <row r="5" spans="1:5" x14ac:dyDescent="0.35">
      <c r="A5" s="50"/>
      <c r="B5" s="38" t="s">
        <v>1367</v>
      </c>
      <c r="C5" s="39" t="s">
        <v>1368</v>
      </c>
      <c r="D5" s="36" t="s">
        <v>1369</v>
      </c>
      <c r="E5" s="306">
        <v>99</v>
      </c>
    </row>
    <row r="6" spans="1:5" x14ac:dyDescent="0.35">
      <c r="A6" s="75"/>
      <c r="B6" s="38" t="s">
        <v>1370</v>
      </c>
      <c r="C6" s="39" t="s">
        <v>1371</v>
      </c>
      <c r="D6" s="36" t="s">
        <v>1372</v>
      </c>
      <c r="E6" s="306">
        <v>111</v>
      </c>
    </row>
    <row r="7" spans="1:5" x14ac:dyDescent="0.35">
      <c r="A7" s="50"/>
      <c r="B7" s="38" t="s">
        <v>1373</v>
      </c>
      <c r="C7" s="39" t="s">
        <v>1374</v>
      </c>
      <c r="D7" s="36" t="s">
        <v>1375</v>
      </c>
      <c r="E7" s="306">
        <v>96</v>
      </c>
    </row>
    <row r="8" spans="1:5" x14ac:dyDescent="0.35">
      <c r="A8" s="50"/>
      <c r="B8" s="38" t="s">
        <v>1376</v>
      </c>
      <c r="C8" s="39" t="s">
        <v>1377</v>
      </c>
      <c r="D8" s="36" t="s">
        <v>1378</v>
      </c>
      <c r="E8" s="306">
        <v>102</v>
      </c>
    </row>
    <row r="9" spans="1:5" x14ac:dyDescent="0.35">
      <c r="A9" s="50"/>
      <c r="B9" s="38" t="s">
        <v>1379</v>
      </c>
      <c r="C9" s="39" t="s">
        <v>1380</v>
      </c>
      <c r="D9" s="36" t="s">
        <v>1381</v>
      </c>
      <c r="E9" s="306">
        <v>114</v>
      </c>
    </row>
    <row r="10" spans="1:5" x14ac:dyDescent="0.35">
      <c r="A10" s="50"/>
      <c r="B10" s="38" t="s">
        <v>1382</v>
      </c>
      <c r="C10" s="39" t="s">
        <v>1383</v>
      </c>
      <c r="D10" s="36" t="s">
        <v>1384</v>
      </c>
      <c r="E10" s="306">
        <v>100</v>
      </c>
    </row>
    <row r="11" spans="1:5" x14ac:dyDescent="0.35">
      <c r="A11" s="50"/>
      <c r="B11" s="38" t="s">
        <v>1385</v>
      </c>
      <c r="C11" s="39" t="s">
        <v>1386</v>
      </c>
      <c r="D11" s="36" t="s">
        <v>1387</v>
      </c>
      <c r="E11" s="306">
        <v>106</v>
      </c>
    </row>
    <row r="12" spans="1:5" x14ac:dyDescent="0.35">
      <c r="A12" s="50"/>
      <c r="B12" s="38" t="s">
        <v>1388</v>
      </c>
      <c r="C12" s="39" t="s">
        <v>1389</v>
      </c>
      <c r="D12" s="36" t="s">
        <v>1390</v>
      </c>
      <c r="E12" s="306">
        <v>118</v>
      </c>
    </row>
    <row r="13" spans="1:5" x14ac:dyDescent="0.35">
      <c r="A13" s="50"/>
      <c r="B13" s="38" t="s">
        <v>1391</v>
      </c>
      <c r="C13" s="39" t="s">
        <v>1392</v>
      </c>
      <c r="D13" s="36" t="s">
        <v>1393</v>
      </c>
      <c r="E13" s="306">
        <v>103</v>
      </c>
    </row>
    <row r="14" spans="1:5" x14ac:dyDescent="0.35">
      <c r="A14" s="50"/>
      <c r="B14" s="38" t="s">
        <v>1394</v>
      </c>
      <c r="C14" s="39" t="s">
        <v>1395</v>
      </c>
      <c r="D14" s="36" t="s">
        <v>1396</v>
      </c>
      <c r="E14" s="306">
        <v>109</v>
      </c>
    </row>
    <row r="15" spans="1:5" x14ac:dyDescent="0.35">
      <c r="A15" s="50"/>
      <c r="B15" s="38" t="s">
        <v>1397</v>
      </c>
      <c r="C15" s="39" t="s">
        <v>1398</v>
      </c>
      <c r="D15" s="36" t="s">
        <v>1399</v>
      </c>
      <c r="E15" s="306">
        <v>121</v>
      </c>
    </row>
    <row r="16" spans="1:5" x14ac:dyDescent="0.35">
      <c r="A16" s="50"/>
      <c r="B16" s="430" t="s">
        <v>133</v>
      </c>
      <c r="C16" s="431"/>
      <c r="D16" s="432"/>
      <c r="E16" s="433" t="s">
        <v>191</v>
      </c>
    </row>
    <row r="17" spans="1:5" x14ac:dyDescent="0.35">
      <c r="A17" s="50"/>
      <c r="B17" s="38" t="s">
        <v>1400</v>
      </c>
      <c r="C17" s="39" t="s">
        <v>1401</v>
      </c>
      <c r="D17" s="36" t="s">
        <v>1402</v>
      </c>
      <c r="E17" s="306">
        <v>123</v>
      </c>
    </row>
    <row r="18" spans="1:5" x14ac:dyDescent="0.35">
      <c r="A18" s="50"/>
      <c r="B18" s="38" t="s">
        <v>1403</v>
      </c>
      <c r="C18" s="39" t="s">
        <v>1404</v>
      </c>
      <c r="D18" s="36" t="s">
        <v>1405</v>
      </c>
      <c r="E18" s="306">
        <v>129</v>
      </c>
    </row>
    <row r="19" spans="1:5" x14ac:dyDescent="0.35">
      <c r="A19" s="50"/>
      <c r="B19" s="38" t="s">
        <v>1406</v>
      </c>
      <c r="C19" s="39" t="s">
        <v>1407</v>
      </c>
      <c r="D19" s="36" t="s">
        <v>1408</v>
      </c>
      <c r="E19" s="306">
        <v>141</v>
      </c>
    </row>
    <row r="20" spans="1:5" x14ac:dyDescent="0.35">
      <c r="A20" s="50"/>
      <c r="B20" s="38" t="s">
        <v>1409</v>
      </c>
      <c r="C20" s="39" t="s">
        <v>1410</v>
      </c>
      <c r="D20" s="36" t="s">
        <v>1411</v>
      </c>
      <c r="E20" s="306">
        <v>126</v>
      </c>
    </row>
    <row r="21" spans="1:5" x14ac:dyDescent="0.35">
      <c r="A21" s="50"/>
      <c r="B21" s="38" t="s">
        <v>1412</v>
      </c>
      <c r="C21" s="39" t="s">
        <v>1413</v>
      </c>
      <c r="D21" s="36" t="s">
        <v>1414</v>
      </c>
      <c r="E21" s="306">
        <v>132</v>
      </c>
    </row>
    <row r="22" spans="1:5" x14ac:dyDescent="0.35">
      <c r="A22" s="50"/>
      <c r="B22" s="38" t="s">
        <v>1415</v>
      </c>
      <c r="C22" s="39" t="s">
        <v>1416</v>
      </c>
      <c r="D22" s="36" t="s">
        <v>1417</v>
      </c>
      <c r="E22" s="306">
        <v>144</v>
      </c>
    </row>
    <row r="23" spans="1:5" x14ac:dyDescent="0.35">
      <c r="A23" s="50"/>
      <c r="B23" s="38" t="s">
        <v>1418</v>
      </c>
      <c r="C23" s="39" t="s">
        <v>1419</v>
      </c>
      <c r="D23" s="36" t="s">
        <v>1420</v>
      </c>
      <c r="E23" s="306">
        <v>130</v>
      </c>
    </row>
    <row r="24" spans="1:5" x14ac:dyDescent="0.35">
      <c r="A24" s="50"/>
      <c r="B24" s="38" t="s">
        <v>1421</v>
      </c>
      <c r="C24" s="39" t="s">
        <v>1422</v>
      </c>
      <c r="D24" s="36" t="s">
        <v>1423</v>
      </c>
      <c r="E24" s="306">
        <v>136</v>
      </c>
    </row>
    <row r="25" spans="1:5" x14ac:dyDescent="0.35">
      <c r="A25" s="50"/>
      <c r="B25" s="38" t="s">
        <v>1424</v>
      </c>
      <c r="C25" s="39" t="s">
        <v>1425</v>
      </c>
      <c r="D25" s="36" t="s">
        <v>1426</v>
      </c>
      <c r="E25" s="306">
        <v>148</v>
      </c>
    </row>
    <row r="26" spans="1:5" x14ac:dyDescent="0.35">
      <c r="A26" s="50"/>
      <c r="B26" s="38" t="s">
        <v>1427</v>
      </c>
      <c r="C26" s="39" t="s">
        <v>1428</v>
      </c>
      <c r="D26" s="36" t="s">
        <v>1429</v>
      </c>
      <c r="E26" s="306">
        <v>133</v>
      </c>
    </row>
    <row r="27" spans="1:5" x14ac:dyDescent="0.35">
      <c r="A27" s="50"/>
      <c r="B27" s="38" t="s">
        <v>1430</v>
      </c>
      <c r="C27" s="39" t="s">
        <v>1431</v>
      </c>
      <c r="D27" s="36" t="s">
        <v>1432</v>
      </c>
      <c r="E27" s="306">
        <v>139</v>
      </c>
    </row>
    <row r="28" spans="1:5" x14ac:dyDescent="0.35">
      <c r="A28" s="50"/>
      <c r="B28" s="38" t="s">
        <v>1433</v>
      </c>
      <c r="C28" s="39" t="s">
        <v>1434</v>
      </c>
      <c r="D28" s="36" t="s">
        <v>1435</v>
      </c>
      <c r="E28" s="306">
        <v>151</v>
      </c>
    </row>
    <row r="29" spans="1:5" x14ac:dyDescent="0.35">
      <c r="A29" s="50"/>
      <c r="B29" s="51" t="s">
        <v>152</v>
      </c>
      <c r="C29" s="47"/>
      <c r="D29" s="133" t="s">
        <v>153</v>
      </c>
      <c r="E29" s="250" t="s">
        <v>154</v>
      </c>
    </row>
    <row r="30" spans="1:5" x14ac:dyDescent="0.35">
      <c r="A30" s="50"/>
      <c r="B30" s="38" t="s">
        <v>155</v>
      </c>
      <c r="C30" s="39"/>
      <c r="D30" s="36" t="s">
        <v>156</v>
      </c>
      <c r="E30" s="310">
        <v>21</v>
      </c>
    </row>
    <row r="31" spans="1:5" x14ac:dyDescent="0.35">
      <c r="A31" s="50"/>
      <c r="B31" s="38" t="s">
        <v>157</v>
      </c>
      <c r="C31" s="39"/>
      <c r="D31" s="36" t="s">
        <v>158</v>
      </c>
      <c r="E31" s="306">
        <v>40</v>
      </c>
    </row>
    <row r="32" spans="1:5" x14ac:dyDescent="0.35">
      <c r="A32" s="50"/>
      <c r="B32" s="38" t="s">
        <v>1273</v>
      </c>
      <c r="C32" s="126"/>
      <c r="D32" s="36" t="s">
        <v>1436</v>
      </c>
      <c r="E32" s="306">
        <v>0</v>
      </c>
    </row>
    <row r="33" spans="1:5" x14ac:dyDescent="0.35">
      <c r="A33" s="50"/>
      <c r="B33" s="38" t="s">
        <v>168</v>
      </c>
      <c r="C33" s="39"/>
      <c r="D33" s="36" t="s">
        <v>169</v>
      </c>
      <c r="E33" s="306" t="s">
        <v>167</v>
      </c>
    </row>
    <row r="34" spans="1:5" x14ac:dyDescent="0.35">
      <c r="A34" s="50"/>
      <c r="B34" s="38" t="s">
        <v>170</v>
      </c>
      <c r="C34" s="39"/>
      <c r="D34" s="36" t="s">
        <v>171</v>
      </c>
      <c r="E34" s="306">
        <v>19</v>
      </c>
    </row>
    <row r="35" spans="1:5" x14ac:dyDescent="0.35">
      <c r="A35" s="50"/>
      <c r="B35" s="38" t="s">
        <v>380</v>
      </c>
      <c r="C35" s="39"/>
      <c r="D35" s="36" t="s">
        <v>1437</v>
      </c>
      <c r="E35" s="306">
        <v>70</v>
      </c>
    </row>
    <row r="36" spans="1:5" x14ac:dyDescent="0.35">
      <c r="A36" s="50"/>
      <c r="B36" s="38" t="s">
        <v>382</v>
      </c>
      <c r="C36" s="39"/>
      <c r="D36" s="36" t="s">
        <v>383</v>
      </c>
      <c r="E36" s="306">
        <v>48</v>
      </c>
    </row>
    <row r="37" spans="1:5" x14ac:dyDescent="0.35">
      <c r="A37" s="50"/>
      <c r="B37" s="38" t="s">
        <v>172</v>
      </c>
      <c r="C37" s="39"/>
      <c r="D37" s="36" t="s">
        <v>173</v>
      </c>
      <c r="E37" s="306">
        <v>13</v>
      </c>
    </row>
    <row r="38" spans="1:5" x14ac:dyDescent="0.35">
      <c r="A38" s="50"/>
      <c r="B38" s="38" t="s">
        <v>176</v>
      </c>
      <c r="C38" s="39"/>
      <c r="D38" s="36" t="s">
        <v>177</v>
      </c>
      <c r="E38" s="306">
        <v>13</v>
      </c>
    </row>
    <row r="39" spans="1:5" x14ac:dyDescent="0.35">
      <c r="A39" s="50"/>
      <c r="B39" s="38" t="s">
        <v>748</v>
      </c>
      <c r="C39" s="39"/>
      <c r="D39" s="36" t="s">
        <v>179</v>
      </c>
      <c r="E39" s="306" t="s">
        <v>167</v>
      </c>
    </row>
    <row r="40" spans="1:5" x14ac:dyDescent="0.35">
      <c r="A40" s="50"/>
      <c r="B40" s="38" t="s">
        <v>1278</v>
      </c>
      <c r="C40" s="39"/>
      <c r="D40" s="36" t="s">
        <v>1279</v>
      </c>
      <c r="E40" s="309" t="s">
        <v>167</v>
      </c>
    </row>
    <row r="41" spans="1:5" x14ac:dyDescent="0.35">
      <c r="A41" s="50"/>
      <c r="B41" s="95" t="s">
        <v>1280</v>
      </c>
      <c r="C41" s="94"/>
      <c r="D41" s="96" t="s">
        <v>1438</v>
      </c>
      <c r="E41" s="309">
        <v>10</v>
      </c>
    </row>
    <row r="42" spans="1:5" x14ac:dyDescent="0.35">
      <c r="A42" s="58"/>
      <c r="B42" s="350" t="s">
        <v>182</v>
      </c>
      <c r="C42" s="351"/>
      <c r="D42" s="355"/>
      <c r="E42" s="259" t="s">
        <v>113</v>
      </c>
    </row>
    <row r="43" spans="1:5" x14ac:dyDescent="0.35">
      <c r="A43" s="50"/>
      <c r="B43" s="296" t="s">
        <v>393</v>
      </c>
      <c r="C43" s="160">
        <v>476000021</v>
      </c>
      <c r="D43" s="322" t="s">
        <v>394</v>
      </c>
      <c r="E43" s="310">
        <v>20</v>
      </c>
    </row>
    <row r="44" spans="1:5" ht="21" customHeight="1" x14ac:dyDescent="0.35">
      <c r="A44" s="216" t="s">
        <v>189</v>
      </c>
      <c r="B44" s="328"/>
      <c r="C44" s="328"/>
      <c r="D44" s="328"/>
      <c r="E44" s="328"/>
    </row>
    <row r="45" spans="1:5" ht="29.25" customHeight="1" x14ac:dyDescent="0.35">
      <c r="A45" s="321" t="s">
        <v>1439</v>
      </c>
      <c r="B45" s="417" t="s">
        <v>110</v>
      </c>
      <c r="C45" s="417" t="s">
        <v>111</v>
      </c>
      <c r="D45" s="418" t="s">
        <v>1440</v>
      </c>
      <c r="E45" s="415" t="s">
        <v>113</v>
      </c>
    </row>
    <row r="46" spans="1:5" x14ac:dyDescent="0.35">
      <c r="A46" s="58"/>
      <c r="B46" s="430" t="s">
        <v>1441</v>
      </c>
      <c r="C46" s="431"/>
      <c r="D46" s="432"/>
      <c r="E46" s="433"/>
    </row>
    <row r="47" spans="1:5" x14ac:dyDescent="0.35">
      <c r="A47" s="50"/>
      <c r="B47" s="296" t="s">
        <v>1442</v>
      </c>
      <c r="C47" s="160" t="s">
        <v>1443</v>
      </c>
      <c r="D47" s="322" t="s">
        <v>1444</v>
      </c>
      <c r="E47" s="310">
        <v>280</v>
      </c>
    </row>
    <row r="48" spans="1:5" x14ac:dyDescent="0.35">
      <c r="A48" s="50"/>
      <c r="B48" s="38" t="s">
        <v>1445</v>
      </c>
      <c r="C48" s="39"/>
      <c r="D48" s="36" t="s">
        <v>1446</v>
      </c>
      <c r="E48" s="306">
        <v>286</v>
      </c>
    </row>
    <row r="49" spans="1:5" x14ac:dyDescent="0.35">
      <c r="A49" s="50"/>
      <c r="B49" s="38" t="s">
        <v>1447</v>
      </c>
      <c r="C49" s="39" t="s">
        <v>1448</v>
      </c>
      <c r="D49" s="36" t="s">
        <v>1449</v>
      </c>
      <c r="E49" s="306">
        <v>292</v>
      </c>
    </row>
    <row r="50" spans="1:5" x14ac:dyDescent="0.35">
      <c r="A50" s="50"/>
      <c r="B50" s="38" t="s">
        <v>1450</v>
      </c>
      <c r="C50" s="39" t="s">
        <v>1451</v>
      </c>
      <c r="D50" s="36" t="s">
        <v>1452</v>
      </c>
      <c r="E50" s="306">
        <v>280</v>
      </c>
    </row>
    <row r="51" spans="1:5" x14ac:dyDescent="0.35">
      <c r="A51" s="50"/>
      <c r="B51" s="38" t="s">
        <v>1453</v>
      </c>
      <c r="C51" s="39"/>
      <c r="D51" s="36" t="s">
        <v>1454</v>
      </c>
      <c r="E51" s="306">
        <v>286</v>
      </c>
    </row>
    <row r="52" spans="1:5" x14ac:dyDescent="0.35">
      <c r="A52" s="50"/>
      <c r="B52" s="38" t="s">
        <v>1455</v>
      </c>
      <c r="C52" s="39" t="s">
        <v>1456</v>
      </c>
      <c r="D52" s="36" t="s">
        <v>1457</v>
      </c>
      <c r="E52" s="306">
        <v>292</v>
      </c>
    </row>
    <row r="53" spans="1:5" x14ac:dyDescent="0.35">
      <c r="A53" s="50"/>
      <c r="B53" s="38" t="s">
        <v>1458</v>
      </c>
      <c r="C53" s="39"/>
      <c r="D53" s="36" t="s">
        <v>1459</v>
      </c>
      <c r="E53" s="306">
        <v>280</v>
      </c>
    </row>
    <row r="54" spans="1:5" x14ac:dyDescent="0.35">
      <c r="A54" s="50"/>
      <c r="B54" s="38" t="s">
        <v>1460</v>
      </c>
      <c r="C54" s="39"/>
      <c r="D54" s="36" t="s">
        <v>1461</v>
      </c>
      <c r="E54" s="306">
        <v>286</v>
      </c>
    </row>
    <row r="55" spans="1:5" x14ac:dyDescent="0.35">
      <c r="A55" s="50"/>
      <c r="B55" s="38" t="s">
        <v>1462</v>
      </c>
      <c r="C55" s="39" t="s">
        <v>1463</v>
      </c>
      <c r="D55" s="36" t="s">
        <v>1464</v>
      </c>
      <c r="E55" s="306">
        <v>292</v>
      </c>
    </row>
    <row r="56" spans="1:5" x14ac:dyDescent="0.35">
      <c r="A56" s="50"/>
      <c r="B56" s="38" t="s">
        <v>1465</v>
      </c>
      <c r="C56" s="39"/>
      <c r="D56" s="36" t="s">
        <v>1466</v>
      </c>
      <c r="E56" s="306">
        <v>280</v>
      </c>
    </row>
    <row r="57" spans="1:5" x14ac:dyDescent="0.35">
      <c r="A57" s="50"/>
      <c r="B57" s="38" t="s">
        <v>1467</v>
      </c>
      <c r="C57" s="39"/>
      <c r="D57" s="36" t="s">
        <v>1468</v>
      </c>
      <c r="E57" s="306">
        <v>286</v>
      </c>
    </row>
    <row r="58" spans="1:5" x14ac:dyDescent="0.35">
      <c r="A58" s="50"/>
      <c r="B58" s="38" t="s">
        <v>1469</v>
      </c>
      <c r="C58" s="39" t="s">
        <v>1470</v>
      </c>
      <c r="D58" s="36" t="s">
        <v>1471</v>
      </c>
      <c r="E58" s="306">
        <v>292</v>
      </c>
    </row>
    <row r="59" spans="1:5" x14ac:dyDescent="0.35">
      <c r="A59" s="50"/>
      <c r="B59" s="61" t="s">
        <v>1472</v>
      </c>
      <c r="C59" s="28"/>
      <c r="D59" s="62"/>
      <c r="E59" s="30"/>
    </row>
    <row r="60" spans="1:5" x14ac:dyDescent="0.35">
      <c r="A60" s="50"/>
      <c r="B60" s="38" t="s">
        <v>1473</v>
      </c>
      <c r="C60" s="39" t="s">
        <v>1474</v>
      </c>
      <c r="D60" s="36" t="s">
        <v>1475</v>
      </c>
      <c r="E60" s="306">
        <v>268</v>
      </c>
    </row>
    <row r="61" spans="1:5" x14ac:dyDescent="0.35">
      <c r="A61" s="50"/>
      <c r="B61" s="38" t="s">
        <v>1476</v>
      </c>
      <c r="C61" s="39"/>
      <c r="D61" s="36" t="s">
        <v>1477</v>
      </c>
      <c r="E61" s="306">
        <v>274</v>
      </c>
    </row>
    <row r="62" spans="1:5" x14ac:dyDescent="0.35">
      <c r="A62" s="50"/>
      <c r="B62" s="38" t="s">
        <v>1478</v>
      </c>
      <c r="C62" s="39" t="s">
        <v>1479</v>
      </c>
      <c r="D62" s="36" t="s">
        <v>1480</v>
      </c>
      <c r="E62" s="306">
        <v>280</v>
      </c>
    </row>
    <row r="63" spans="1:5" x14ac:dyDescent="0.35">
      <c r="A63" s="50"/>
      <c r="B63" s="38" t="s">
        <v>1481</v>
      </c>
      <c r="C63" s="39" t="s">
        <v>1482</v>
      </c>
      <c r="D63" s="36" t="s">
        <v>1483</v>
      </c>
      <c r="E63" s="306">
        <v>268</v>
      </c>
    </row>
    <row r="64" spans="1:5" x14ac:dyDescent="0.35">
      <c r="A64" s="50"/>
      <c r="B64" s="38" t="s">
        <v>1484</v>
      </c>
      <c r="C64" s="39"/>
      <c r="D64" s="36" t="s">
        <v>1485</v>
      </c>
      <c r="E64" s="306">
        <v>274</v>
      </c>
    </row>
    <row r="65" spans="1:5" x14ac:dyDescent="0.35">
      <c r="A65" s="50"/>
      <c r="B65" s="38" t="s">
        <v>1486</v>
      </c>
      <c r="C65" s="39" t="s">
        <v>1487</v>
      </c>
      <c r="D65" s="36" t="s">
        <v>1488</v>
      </c>
      <c r="E65" s="306">
        <v>280</v>
      </c>
    </row>
    <row r="66" spans="1:5" x14ac:dyDescent="0.35">
      <c r="A66" s="50"/>
      <c r="B66" s="38" t="s">
        <v>1489</v>
      </c>
      <c r="C66" s="39" t="s">
        <v>1490</v>
      </c>
      <c r="D66" s="36" t="s">
        <v>1491</v>
      </c>
      <c r="E66" s="306">
        <v>268</v>
      </c>
    </row>
    <row r="67" spans="1:5" x14ac:dyDescent="0.35">
      <c r="A67" s="50"/>
      <c r="B67" s="38" t="s">
        <v>1492</v>
      </c>
      <c r="C67" s="39"/>
      <c r="D67" s="36" t="s">
        <v>1493</v>
      </c>
      <c r="E67" s="306">
        <v>274</v>
      </c>
    </row>
    <row r="68" spans="1:5" x14ac:dyDescent="0.35">
      <c r="A68" s="50"/>
      <c r="B68" s="38" t="s">
        <v>1494</v>
      </c>
      <c r="C68" s="39"/>
      <c r="D68" s="36" t="s">
        <v>1495</v>
      </c>
      <c r="E68" s="306">
        <v>280</v>
      </c>
    </row>
    <row r="69" spans="1:5" x14ac:dyDescent="0.35">
      <c r="A69" s="50"/>
      <c r="B69" s="38" t="s">
        <v>1496</v>
      </c>
      <c r="C69" s="39"/>
      <c r="D69" s="36" t="s">
        <v>1497</v>
      </c>
      <c r="E69" s="306">
        <v>268</v>
      </c>
    </row>
    <row r="70" spans="1:5" x14ac:dyDescent="0.35">
      <c r="A70" s="50"/>
      <c r="B70" s="38" t="s">
        <v>1498</v>
      </c>
      <c r="C70" s="39"/>
      <c r="D70" s="36" t="s">
        <v>1499</v>
      </c>
      <c r="E70" s="306">
        <v>274</v>
      </c>
    </row>
    <row r="71" spans="1:5" x14ac:dyDescent="0.35">
      <c r="A71" s="50"/>
      <c r="B71" s="38" t="s">
        <v>1500</v>
      </c>
      <c r="C71" s="39" t="s">
        <v>1501</v>
      </c>
      <c r="D71" s="36" t="s">
        <v>1502</v>
      </c>
      <c r="E71" s="306">
        <v>280</v>
      </c>
    </row>
    <row r="72" spans="1:5" x14ac:dyDescent="0.35">
      <c r="A72" s="50"/>
      <c r="B72" s="38" t="s">
        <v>1503</v>
      </c>
      <c r="C72" s="39" t="s">
        <v>1504</v>
      </c>
      <c r="D72" s="36" t="s">
        <v>1505</v>
      </c>
      <c r="E72" s="306">
        <v>280</v>
      </c>
    </row>
    <row r="73" spans="1:5" x14ac:dyDescent="0.35">
      <c r="A73" s="50"/>
      <c r="B73" s="38" t="s">
        <v>1506</v>
      </c>
      <c r="C73" s="39" t="s">
        <v>1507</v>
      </c>
      <c r="D73" s="36" t="s">
        <v>1508</v>
      </c>
      <c r="E73" s="306">
        <v>286</v>
      </c>
    </row>
    <row r="74" spans="1:5" x14ac:dyDescent="0.35">
      <c r="A74" s="50"/>
      <c r="B74" s="38" t="s">
        <v>1509</v>
      </c>
      <c r="C74" s="39" t="s">
        <v>1510</v>
      </c>
      <c r="D74" s="36" t="s">
        <v>1511</v>
      </c>
      <c r="E74" s="306">
        <v>292</v>
      </c>
    </row>
    <row r="75" spans="1:5" x14ac:dyDescent="0.35">
      <c r="A75" s="50"/>
      <c r="B75" s="38" t="s">
        <v>1512</v>
      </c>
      <c r="C75" s="39" t="s">
        <v>1490</v>
      </c>
      <c r="D75" s="36" t="s">
        <v>1513</v>
      </c>
      <c r="E75" s="306">
        <v>280</v>
      </c>
    </row>
    <row r="76" spans="1:5" x14ac:dyDescent="0.35">
      <c r="A76" s="50"/>
      <c r="B76" s="38" t="s">
        <v>1514</v>
      </c>
      <c r="C76" s="39" t="s">
        <v>1487</v>
      </c>
      <c r="D76" s="36" t="s">
        <v>1515</v>
      </c>
      <c r="E76" s="306">
        <v>286</v>
      </c>
    </row>
    <row r="77" spans="1:5" x14ac:dyDescent="0.35">
      <c r="A77" s="50"/>
      <c r="B77" s="38" t="s">
        <v>1516</v>
      </c>
      <c r="C77" s="39" t="s">
        <v>1517</v>
      </c>
      <c r="D77" s="36" t="s">
        <v>1518</v>
      </c>
      <c r="E77" s="306">
        <v>292</v>
      </c>
    </row>
    <row r="78" spans="1:5" x14ac:dyDescent="0.35">
      <c r="A78" s="50"/>
      <c r="B78" s="38" t="s">
        <v>1519</v>
      </c>
      <c r="C78" s="39" t="s">
        <v>1520</v>
      </c>
      <c r="D78" s="36" t="s">
        <v>1521</v>
      </c>
      <c r="E78" s="306">
        <v>280</v>
      </c>
    </row>
    <row r="79" spans="1:5" x14ac:dyDescent="0.35">
      <c r="A79" s="50"/>
      <c r="B79" s="38" t="s">
        <v>1522</v>
      </c>
      <c r="C79" s="39"/>
      <c r="D79" s="36" t="s">
        <v>1523</v>
      </c>
      <c r="E79" s="306">
        <v>286</v>
      </c>
    </row>
    <row r="80" spans="1:5" x14ac:dyDescent="0.35">
      <c r="A80" s="50"/>
      <c r="B80" s="38" t="s">
        <v>1524</v>
      </c>
      <c r="C80" s="39" t="s">
        <v>1525</v>
      </c>
      <c r="D80" s="36" t="s">
        <v>1526</v>
      </c>
      <c r="E80" s="306">
        <v>292</v>
      </c>
    </row>
    <row r="81" spans="1:5" x14ac:dyDescent="0.35">
      <c r="A81" s="50"/>
      <c r="B81" s="38" t="s">
        <v>1527</v>
      </c>
      <c r="C81" s="39"/>
      <c r="D81" s="36" t="s">
        <v>1528</v>
      </c>
      <c r="E81" s="306">
        <v>280</v>
      </c>
    </row>
    <row r="82" spans="1:5" x14ac:dyDescent="0.35">
      <c r="A82" s="50"/>
      <c r="B82" s="38" t="s">
        <v>1529</v>
      </c>
      <c r="C82" s="39"/>
      <c r="D82" s="36" t="s">
        <v>1530</v>
      </c>
      <c r="E82" s="306">
        <v>286</v>
      </c>
    </row>
    <row r="83" spans="1:5" x14ac:dyDescent="0.35">
      <c r="A83" s="50"/>
      <c r="B83" s="38" t="s">
        <v>1531</v>
      </c>
      <c r="C83" s="39" t="s">
        <v>1532</v>
      </c>
      <c r="D83" s="36" t="s">
        <v>1533</v>
      </c>
      <c r="E83" s="309">
        <v>292</v>
      </c>
    </row>
    <row r="84" spans="1:5" x14ac:dyDescent="0.35">
      <c r="A84" s="50"/>
      <c r="B84" s="51" t="s">
        <v>152</v>
      </c>
      <c r="C84" s="47"/>
      <c r="D84" s="133" t="s">
        <v>153</v>
      </c>
      <c r="E84" s="250" t="s">
        <v>154</v>
      </c>
    </row>
    <row r="85" spans="1:5" x14ac:dyDescent="0.35">
      <c r="A85" s="50"/>
      <c r="B85" s="38" t="s">
        <v>159</v>
      </c>
      <c r="C85" s="39"/>
      <c r="D85" s="36" t="s">
        <v>324</v>
      </c>
      <c r="E85" s="310">
        <v>16.5</v>
      </c>
    </row>
    <row r="86" spans="1:5" x14ac:dyDescent="0.35">
      <c r="A86" s="50"/>
      <c r="B86" s="38" t="s">
        <v>1534</v>
      </c>
      <c r="C86" s="39"/>
      <c r="D86" s="36" t="s">
        <v>1535</v>
      </c>
      <c r="E86" s="306">
        <v>20</v>
      </c>
    </row>
    <row r="87" spans="1:5" x14ac:dyDescent="0.35">
      <c r="A87" s="50" t="s">
        <v>191</v>
      </c>
      <c r="B87" s="38" t="s">
        <v>172</v>
      </c>
      <c r="C87" s="39"/>
      <c r="D87" s="36" t="s">
        <v>173</v>
      </c>
      <c r="E87" s="306">
        <v>13</v>
      </c>
    </row>
    <row r="88" spans="1:5" x14ac:dyDescent="0.35">
      <c r="A88" s="50"/>
      <c r="B88" s="38" t="s">
        <v>174</v>
      </c>
      <c r="C88" s="39"/>
      <c r="D88" s="36" t="s">
        <v>175</v>
      </c>
      <c r="E88" s="306">
        <v>38.5</v>
      </c>
    </row>
    <row r="89" spans="1:5" x14ac:dyDescent="0.35">
      <c r="A89" s="50"/>
      <c r="B89" s="38" t="s">
        <v>176</v>
      </c>
      <c r="C89" s="39"/>
      <c r="D89" s="36" t="s">
        <v>177</v>
      </c>
      <c r="E89" s="306">
        <v>13</v>
      </c>
    </row>
    <row r="90" spans="1:5" ht="21" customHeight="1" x14ac:dyDescent="0.35">
      <c r="A90" s="215" t="s">
        <v>189</v>
      </c>
      <c r="B90" s="282"/>
      <c r="C90" s="282"/>
      <c r="D90" s="282"/>
      <c r="E90" s="328"/>
    </row>
    <row r="91" spans="1:5" ht="27.75" customHeight="1" x14ac:dyDescent="0.35">
      <c r="A91" s="115" t="s">
        <v>1536</v>
      </c>
      <c r="B91" s="43" t="s">
        <v>110</v>
      </c>
      <c r="C91" s="26" t="s">
        <v>111</v>
      </c>
      <c r="D91" s="44" t="s">
        <v>1362</v>
      </c>
      <c r="E91" s="259" t="s">
        <v>113</v>
      </c>
    </row>
    <row r="92" spans="1:5" x14ac:dyDescent="0.35">
      <c r="A92" s="45"/>
      <c r="B92" s="61" t="s">
        <v>114</v>
      </c>
      <c r="C92" s="28"/>
      <c r="D92" s="62"/>
      <c r="E92" s="30"/>
    </row>
    <row r="93" spans="1:5" x14ac:dyDescent="0.35">
      <c r="A93" s="50"/>
      <c r="B93" s="38" t="s">
        <v>1537</v>
      </c>
      <c r="C93" s="39" t="s">
        <v>1538</v>
      </c>
      <c r="D93" s="36" t="s">
        <v>1539</v>
      </c>
      <c r="E93" s="306">
        <v>92</v>
      </c>
    </row>
    <row r="94" spans="1:5" x14ac:dyDescent="0.35">
      <c r="A94" s="50"/>
      <c r="B94" s="38" t="s">
        <v>1540</v>
      </c>
      <c r="C94" s="39" t="s">
        <v>1541</v>
      </c>
      <c r="D94" s="36" t="s">
        <v>1542</v>
      </c>
      <c r="E94" s="306">
        <v>99</v>
      </c>
    </row>
    <row r="95" spans="1:5" x14ac:dyDescent="0.35">
      <c r="A95" s="50"/>
      <c r="B95" s="38" t="s">
        <v>1543</v>
      </c>
      <c r="C95" s="39" t="s">
        <v>1544</v>
      </c>
      <c r="D95" s="36" t="s">
        <v>1545</v>
      </c>
      <c r="E95" s="306">
        <v>111</v>
      </c>
    </row>
    <row r="96" spans="1:5" x14ac:dyDescent="0.35">
      <c r="A96" s="50"/>
      <c r="B96" s="38" t="s">
        <v>1546</v>
      </c>
      <c r="C96" s="39" t="s">
        <v>1547</v>
      </c>
      <c r="D96" s="36" t="s">
        <v>1548</v>
      </c>
      <c r="E96" s="306">
        <v>95</v>
      </c>
    </row>
    <row r="97" spans="1:5" x14ac:dyDescent="0.35">
      <c r="A97" s="50"/>
      <c r="B97" s="38" t="s">
        <v>1549</v>
      </c>
      <c r="C97" s="39" t="s">
        <v>1550</v>
      </c>
      <c r="D97" s="36" t="s">
        <v>1551</v>
      </c>
      <c r="E97" s="306">
        <v>102</v>
      </c>
    </row>
    <row r="98" spans="1:5" x14ac:dyDescent="0.35">
      <c r="A98" s="50"/>
      <c r="B98" s="38" t="s">
        <v>1552</v>
      </c>
      <c r="C98" s="39" t="s">
        <v>1553</v>
      </c>
      <c r="D98" s="36" t="s">
        <v>1554</v>
      </c>
      <c r="E98" s="306">
        <v>114</v>
      </c>
    </row>
    <row r="99" spans="1:5" x14ac:dyDescent="0.35">
      <c r="A99" s="50"/>
      <c r="B99" s="38" t="s">
        <v>1555</v>
      </c>
      <c r="C99" s="39" t="s">
        <v>1556</v>
      </c>
      <c r="D99" s="36" t="s">
        <v>1557</v>
      </c>
      <c r="E99" s="306">
        <v>99</v>
      </c>
    </row>
    <row r="100" spans="1:5" x14ac:dyDescent="0.35">
      <c r="A100" s="127"/>
      <c r="B100" s="38" t="s">
        <v>1558</v>
      </c>
      <c r="C100" s="39" t="s">
        <v>1559</v>
      </c>
      <c r="D100" s="36" t="s">
        <v>1560</v>
      </c>
      <c r="E100" s="306">
        <v>106</v>
      </c>
    </row>
    <row r="101" spans="1:5" x14ac:dyDescent="0.35">
      <c r="A101" s="127"/>
      <c r="B101" s="38" t="s">
        <v>1561</v>
      </c>
      <c r="C101" s="39" t="s">
        <v>1562</v>
      </c>
      <c r="D101" s="36" t="s">
        <v>1563</v>
      </c>
      <c r="E101" s="306">
        <v>118</v>
      </c>
    </row>
    <row r="102" spans="1:5" x14ac:dyDescent="0.35">
      <c r="A102" s="127"/>
      <c r="B102" s="38" t="s">
        <v>1564</v>
      </c>
      <c r="C102" s="39" t="s">
        <v>1565</v>
      </c>
      <c r="D102" s="36" t="s">
        <v>1566</v>
      </c>
      <c r="E102" s="306">
        <v>105</v>
      </c>
    </row>
    <row r="103" spans="1:5" x14ac:dyDescent="0.35">
      <c r="A103" s="127"/>
      <c r="B103" s="38" t="s">
        <v>1567</v>
      </c>
      <c r="C103" s="39" t="s">
        <v>1568</v>
      </c>
      <c r="D103" s="36" t="s">
        <v>1569</v>
      </c>
      <c r="E103" s="306">
        <v>112</v>
      </c>
    </row>
    <row r="104" spans="1:5" x14ac:dyDescent="0.35">
      <c r="A104" s="127"/>
      <c r="B104" s="38" t="s">
        <v>1570</v>
      </c>
      <c r="C104" s="39" t="s">
        <v>1571</v>
      </c>
      <c r="D104" s="36" t="s">
        <v>1572</v>
      </c>
      <c r="E104" s="306">
        <v>124</v>
      </c>
    </row>
    <row r="105" spans="1:5" x14ac:dyDescent="0.35">
      <c r="A105" s="50"/>
      <c r="B105" s="61" t="s">
        <v>133</v>
      </c>
      <c r="C105" s="28"/>
      <c r="D105" s="62"/>
      <c r="E105" s="30"/>
    </row>
    <row r="106" spans="1:5" x14ac:dyDescent="0.35">
      <c r="A106" s="127"/>
      <c r="B106" s="38" t="s">
        <v>1573</v>
      </c>
      <c r="C106" s="39" t="s">
        <v>1574</v>
      </c>
      <c r="D106" s="36" t="s">
        <v>1575</v>
      </c>
      <c r="E106" s="306">
        <v>116</v>
      </c>
    </row>
    <row r="107" spans="1:5" x14ac:dyDescent="0.35">
      <c r="A107" s="127"/>
      <c r="B107" s="38" t="s">
        <v>1576</v>
      </c>
      <c r="C107" s="39" t="s">
        <v>1577</v>
      </c>
      <c r="D107" s="36" t="s">
        <v>1578</v>
      </c>
      <c r="E107" s="306">
        <v>123</v>
      </c>
    </row>
    <row r="108" spans="1:5" x14ac:dyDescent="0.35">
      <c r="A108" s="127"/>
      <c r="B108" s="38" t="s">
        <v>1579</v>
      </c>
      <c r="C108" s="39" t="s">
        <v>1580</v>
      </c>
      <c r="D108" s="36" t="s">
        <v>1581</v>
      </c>
      <c r="E108" s="306">
        <v>135</v>
      </c>
    </row>
    <row r="109" spans="1:5" x14ac:dyDescent="0.35">
      <c r="A109" s="127"/>
      <c r="B109" s="38" t="s">
        <v>1582</v>
      </c>
      <c r="C109" s="39" t="s">
        <v>1583</v>
      </c>
      <c r="D109" s="36" t="s">
        <v>1584</v>
      </c>
      <c r="E109" s="306">
        <v>119</v>
      </c>
    </row>
    <row r="110" spans="1:5" x14ac:dyDescent="0.35">
      <c r="A110" s="127"/>
      <c r="B110" s="38" t="s">
        <v>1585</v>
      </c>
      <c r="C110" s="39" t="s">
        <v>1586</v>
      </c>
      <c r="D110" s="36" t="s">
        <v>1587</v>
      </c>
      <c r="E110" s="306">
        <v>126</v>
      </c>
    </row>
    <row r="111" spans="1:5" x14ac:dyDescent="0.35">
      <c r="A111" s="127"/>
      <c r="B111" s="38" t="s">
        <v>1588</v>
      </c>
      <c r="C111" s="39" t="s">
        <v>1589</v>
      </c>
      <c r="D111" s="36" t="s">
        <v>1590</v>
      </c>
      <c r="E111" s="306">
        <v>138</v>
      </c>
    </row>
    <row r="112" spans="1:5" x14ac:dyDescent="0.35">
      <c r="A112" s="127"/>
      <c r="B112" s="38" t="s">
        <v>1591</v>
      </c>
      <c r="C112" s="39" t="s">
        <v>1592</v>
      </c>
      <c r="D112" s="36" t="s">
        <v>1593</v>
      </c>
      <c r="E112" s="306">
        <v>123</v>
      </c>
    </row>
    <row r="113" spans="1:5" x14ac:dyDescent="0.35">
      <c r="A113" s="127"/>
      <c r="B113" s="38" t="s">
        <v>1594</v>
      </c>
      <c r="C113" s="39" t="s">
        <v>1595</v>
      </c>
      <c r="D113" s="36" t="s">
        <v>1596</v>
      </c>
      <c r="E113" s="306">
        <v>130</v>
      </c>
    </row>
    <row r="114" spans="1:5" x14ac:dyDescent="0.35">
      <c r="A114" s="127"/>
      <c r="B114" s="38" t="s">
        <v>1597</v>
      </c>
      <c r="C114" s="39" t="s">
        <v>1598</v>
      </c>
      <c r="D114" s="36" t="s">
        <v>1599</v>
      </c>
      <c r="E114" s="306">
        <v>142</v>
      </c>
    </row>
    <row r="115" spans="1:5" x14ac:dyDescent="0.35">
      <c r="A115" s="127"/>
      <c r="B115" s="38" t="s">
        <v>1600</v>
      </c>
      <c r="C115" s="39" t="s">
        <v>1601</v>
      </c>
      <c r="D115" s="36" t="s">
        <v>1602</v>
      </c>
      <c r="E115" s="306">
        <v>129</v>
      </c>
    </row>
    <row r="116" spans="1:5" x14ac:dyDescent="0.35">
      <c r="A116" s="127"/>
      <c r="B116" s="38" t="s">
        <v>1603</v>
      </c>
      <c r="C116" s="39" t="s">
        <v>1604</v>
      </c>
      <c r="D116" s="36" t="s">
        <v>1605</v>
      </c>
      <c r="E116" s="306">
        <v>136</v>
      </c>
    </row>
    <row r="117" spans="1:5" x14ac:dyDescent="0.35">
      <c r="A117" s="127"/>
      <c r="B117" s="38" t="s">
        <v>1606</v>
      </c>
      <c r="C117" s="39" t="s">
        <v>1607</v>
      </c>
      <c r="D117" s="36" t="s">
        <v>1608</v>
      </c>
      <c r="E117" s="306">
        <v>148</v>
      </c>
    </row>
    <row r="118" spans="1:5" x14ac:dyDescent="0.35">
      <c r="A118" s="127"/>
      <c r="B118" s="51" t="s">
        <v>152</v>
      </c>
      <c r="C118" s="128"/>
      <c r="D118" s="48" t="s">
        <v>153</v>
      </c>
      <c r="E118" s="250" t="s">
        <v>154</v>
      </c>
    </row>
    <row r="119" spans="1:5" x14ac:dyDescent="0.35">
      <c r="A119" s="127"/>
      <c r="B119" s="38" t="s">
        <v>155</v>
      </c>
      <c r="C119" s="129"/>
      <c r="D119" s="36" t="s">
        <v>156</v>
      </c>
      <c r="E119" s="310">
        <v>21</v>
      </c>
    </row>
    <row r="120" spans="1:5" x14ac:dyDescent="0.35">
      <c r="A120" s="127"/>
      <c r="B120" s="38" t="s">
        <v>1609</v>
      </c>
      <c r="C120" s="129"/>
      <c r="D120" s="36" t="s">
        <v>1610</v>
      </c>
      <c r="E120" s="310" t="s">
        <v>167</v>
      </c>
    </row>
    <row r="121" spans="1:5" x14ac:dyDescent="0.35">
      <c r="A121" s="127"/>
      <c r="B121" s="38" t="s">
        <v>157</v>
      </c>
      <c r="C121" s="129"/>
      <c r="D121" s="36" t="s">
        <v>158</v>
      </c>
      <c r="E121" s="306">
        <v>40</v>
      </c>
    </row>
    <row r="122" spans="1:5" x14ac:dyDescent="0.35">
      <c r="A122" s="50"/>
      <c r="B122" s="38" t="s">
        <v>159</v>
      </c>
      <c r="C122" s="129"/>
      <c r="D122" s="36" t="s">
        <v>1611</v>
      </c>
      <c r="E122" s="306">
        <v>16.5</v>
      </c>
    </row>
    <row r="123" spans="1:5" x14ac:dyDescent="0.35">
      <c r="A123" s="50"/>
      <c r="B123" s="38" t="s">
        <v>168</v>
      </c>
      <c r="C123" s="129"/>
      <c r="D123" s="36" t="s">
        <v>169</v>
      </c>
      <c r="E123" s="306" t="s">
        <v>167</v>
      </c>
    </row>
    <row r="124" spans="1:5" x14ac:dyDescent="0.35">
      <c r="A124" s="127"/>
      <c r="B124" s="38" t="s">
        <v>170</v>
      </c>
      <c r="C124" s="129"/>
      <c r="D124" s="36" t="s">
        <v>171</v>
      </c>
      <c r="E124" s="306">
        <v>15</v>
      </c>
    </row>
    <row r="125" spans="1:5" x14ac:dyDescent="0.35">
      <c r="A125" s="127"/>
      <c r="B125" s="38" t="s">
        <v>380</v>
      </c>
      <c r="C125" s="129"/>
      <c r="D125" s="36" t="s">
        <v>1437</v>
      </c>
      <c r="E125" s="306" t="s">
        <v>167</v>
      </c>
    </row>
    <row r="126" spans="1:5" x14ac:dyDescent="0.35">
      <c r="A126" s="127"/>
      <c r="B126" s="38" t="s">
        <v>325</v>
      </c>
      <c r="C126" s="39"/>
      <c r="D126" s="36" t="s">
        <v>326</v>
      </c>
      <c r="E126" s="306">
        <v>11.5</v>
      </c>
    </row>
    <row r="127" spans="1:5" x14ac:dyDescent="0.35">
      <c r="A127" s="127"/>
      <c r="B127" s="38" t="s">
        <v>172</v>
      </c>
      <c r="C127" s="39"/>
      <c r="D127" s="36" t="s">
        <v>173</v>
      </c>
      <c r="E127" s="306">
        <v>13</v>
      </c>
    </row>
    <row r="128" spans="1:5" x14ac:dyDescent="0.35">
      <c r="A128" s="127"/>
      <c r="B128" s="38" t="s">
        <v>174</v>
      </c>
      <c r="C128" s="39"/>
      <c r="D128" s="36" t="s">
        <v>175</v>
      </c>
      <c r="E128" s="306">
        <v>38.5</v>
      </c>
    </row>
    <row r="129" spans="1:5" x14ac:dyDescent="0.35">
      <c r="A129" s="127"/>
      <c r="B129" s="38" t="s">
        <v>176</v>
      </c>
      <c r="C129" s="39"/>
      <c r="D129" s="36" t="s">
        <v>177</v>
      </c>
      <c r="E129" s="306">
        <v>13</v>
      </c>
    </row>
    <row r="130" spans="1:5" x14ac:dyDescent="0.35">
      <c r="A130" s="127"/>
      <c r="B130" s="329" t="s">
        <v>748</v>
      </c>
      <c r="C130" s="359"/>
      <c r="D130" s="331" t="s">
        <v>179</v>
      </c>
      <c r="E130" s="306" t="s">
        <v>167</v>
      </c>
    </row>
    <row r="131" spans="1:5" ht="21" customHeight="1" x14ac:dyDescent="0.35">
      <c r="A131" s="328" t="s">
        <v>189</v>
      </c>
      <c r="B131" s="328"/>
      <c r="C131" s="328"/>
      <c r="D131" s="328"/>
      <c r="E131" s="342"/>
    </row>
    <row r="132" spans="1:5" ht="27" customHeight="1" x14ac:dyDescent="0.35">
      <c r="A132" s="321" t="s">
        <v>1612</v>
      </c>
      <c r="B132" s="261" t="s">
        <v>110</v>
      </c>
      <c r="C132" s="261" t="s">
        <v>111</v>
      </c>
      <c r="D132" s="319" t="s">
        <v>153</v>
      </c>
      <c r="E132" s="259" t="s">
        <v>113</v>
      </c>
    </row>
    <row r="133" spans="1:5" x14ac:dyDescent="0.35">
      <c r="A133" s="252"/>
      <c r="B133" s="643" t="s">
        <v>186</v>
      </c>
      <c r="C133" s="644" t="s">
        <v>187</v>
      </c>
      <c r="D133" s="645" t="s">
        <v>1613</v>
      </c>
      <c r="E133" s="646">
        <v>38</v>
      </c>
    </row>
    <row r="134" spans="1:5" x14ac:dyDescent="0.35">
      <c r="A134" s="252"/>
      <c r="B134" s="643" t="s">
        <v>1121</v>
      </c>
      <c r="C134" s="644" t="s">
        <v>1122</v>
      </c>
      <c r="D134" s="645" t="s">
        <v>1614</v>
      </c>
      <c r="E134" s="646">
        <v>48</v>
      </c>
    </row>
    <row r="135" spans="1:5" x14ac:dyDescent="0.35">
      <c r="A135" s="252"/>
      <c r="B135" s="252"/>
      <c r="C135" s="252"/>
      <c r="D135" s="252"/>
      <c r="E135" s="252"/>
    </row>
    <row r="136" spans="1:5" x14ac:dyDescent="0.35">
      <c r="A136" s="388" t="s">
        <v>279</v>
      </c>
      <c r="B136" s="252"/>
      <c r="C136" s="252"/>
      <c r="D136" s="252"/>
      <c r="E136" s="252"/>
    </row>
    <row r="137" spans="1:5" x14ac:dyDescent="0.35">
      <c r="A137" s="252"/>
      <c r="B137" s="252"/>
      <c r="C137" s="252"/>
      <c r="D137" s="252"/>
      <c r="E137" s="252"/>
    </row>
  </sheetData>
  <sortState xmlns:xlrd2="http://schemas.microsoft.com/office/spreadsheetml/2017/richdata2" ref="B85:D89">
    <sortCondition ref="B85:B89"/>
  </sortState>
  <hyperlinks>
    <hyperlink ref="A136" location="Index!A1" display="Return to Index" xr:uid="{D3FD09B3-9FC2-E841-92FF-F2ECBFC4C5C2}"/>
    <hyperlink ref="A44:D44" r:id="rId1" display="Link to Beghelli Web Page" xr:uid="{A6EC3175-8E58-4A3A-9871-17E561B7AF73}"/>
    <hyperlink ref="A90:D90" r:id="rId2" display="Link to Beghelli Web Page" xr:uid="{20DB8547-7604-4161-8BA6-8CBF9E4971C5}"/>
    <hyperlink ref="A131:D131" r:id="rId3" display="Link to Beghelli Web Page" xr:uid="{11ED7E0E-392F-43E5-9BFA-2CFDBB781D37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7215-848D-3B4D-AC51-950A012E56A6}">
  <sheetPr>
    <tabColor rgb="FF00B0F0"/>
  </sheetPr>
  <dimension ref="A1:E63"/>
  <sheetViews>
    <sheetView topLeftCell="A33" zoomScale="120" zoomScaleNormal="120" workbookViewId="0">
      <selection activeCell="H69" sqref="H69"/>
    </sheetView>
  </sheetViews>
  <sheetFormatPr defaultColWidth="10.83203125" defaultRowHeight="15.5" x14ac:dyDescent="0.35"/>
  <cols>
    <col min="1" max="1" width="8" style="34" customWidth="1"/>
    <col min="2" max="2" width="30.08203125" style="34" customWidth="1"/>
    <col min="3" max="3" width="14.58203125" style="34" customWidth="1"/>
    <col min="4" max="4" width="68.5" style="34" customWidth="1"/>
    <col min="5" max="16384" width="10.83203125" style="34"/>
  </cols>
  <sheetData>
    <row r="1" spans="1:5" ht="31" customHeight="1" x14ac:dyDescent="0.35">
      <c r="A1" s="326" t="s">
        <v>1615</v>
      </c>
      <c r="B1" s="326"/>
      <c r="C1" s="326"/>
      <c r="D1" s="326"/>
      <c r="E1" s="326"/>
    </row>
    <row r="2" spans="1:5" x14ac:dyDescent="0.35">
      <c r="A2" s="323" t="s">
        <v>1616</v>
      </c>
      <c r="B2" s="324" t="s">
        <v>110</v>
      </c>
      <c r="C2" s="324" t="s">
        <v>111</v>
      </c>
      <c r="D2" s="341" t="s">
        <v>1617</v>
      </c>
      <c r="E2" s="325" t="s">
        <v>113</v>
      </c>
    </row>
    <row r="3" spans="1:5" x14ac:dyDescent="0.35">
      <c r="A3" s="50"/>
      <c r="B3" s="61" t="s">
        <v>1618</v>
      </c>
      <c r="C3" s="28"/>
      <c r="D3" s="62"/>
      <c r="E3" s="240"/>
    </row>
    <row r="4" spans="1:5" x14ac:dyDescent="0.35">
      <c r="A4" s="120"/>
      <c r="B4" s="38" t="s">
        <v>1619</v>
      </c>
      <c r="C4" s="39" t="s">
        <v>1620</v>
      </c>
      <c r="D4" s="36" t="s">
        <v>1621</v>
      </c>
      <c r="E4" s="19">
        <v>1131</v>
      </c>
    </row>
    <row r="5" spans="1:5" x14ac:dyDescent="0.35">
      <c r="A5" s="78"/>
      <c r="B5" s="38" t="s">
        <v>1622</v>
      </c>
      <c r="C5" s="39" t="s">
        <v>1623</v>
      </c>
      <c r="D5" s="36" t="s">
        <v>1624</v>
      </c>
      <c r="E5" s="19">
        <v>1131</v>
      </c>
    </row>
    <row r="6" spans="1:5" x14ac:dyDescent="0.35">
      <c r="A6" s="120"/>
      <c r="B6" s="38" t="s">
        <v>1625</v>
      </c>
      <c r="C6" s="39" t="s">
        <v>1626</v>
      </c>
      <c r="D6" s="36" t="s">
        <v>1627</v>
      </c>
      <c r="E6" s="19">
        <v>1700</v>
      </c>
    </row>
    <row r="7" spans="1:5" x14ac:dyDescent="0.35">
      <c r="A7" s="120"/>
      <c r="B7" s="38" t="s">
        <v>1628</v>
      </c>
      <c r="C7" s="39" t="s">
        <v>1629</v>
      </c>
      <c r="D7" s="36" t="s">
        <v>1630</v>
      </c>
      <c r="E7" s="19">
        <v>1711</v>
      </c>
    </row>
    <row r="8" spans="1:5" x14ac:dyDescent="0.35">
      <c r="A8" s="120"/>
      <c r="B8" s="38" t="s">
        <v>1631</v>
      </c>
      <c r="C8" s="39" t="s">
        <v>1632</v>
      </c>
      <c r="D8" s="36" t="s">
        <v>1633</v>
      </c>
      <c r="E8" s="19">
        <v>1977</v>
      </c>
    </row>
    <row r="9" spans="1:5" x14ac:dyDescent="0.35">
      <c r="A9" s="120"/>
      <c r="B9" s="38" t="s">
        <v>1634</v>
      </c>
      <c r="C9" s="39" t="s">
        <v>1635</v>
      </c>
      <c r="D9" s="36" t="s">
        <v>1636</v>
      </c>
      <c r="E9" s="19">
        <v>1711</v>
      </c>
    </row>
    <row r="10" spans="1:5" x14ac:dyDescent="0.35">
      <c r="A10" s="50"/>
      <c r="B10" s="61" t="s">
        <v>1637</v>
      </c>
      <c r="C10" s="28"/>
      <c r="D10" s="62" t="s">
        <v>1638</v>
      </c>
      <c r="E10" s="66"/>
    </row>
    <row r="11" spans="1:5" x14ac:dyDescent="0.35">
      <c r="A11" s="120"/>
      <c r="B11" s="38" t="s">
        <v>1639</v>
      </c>
      <c r="C11" s="39" t="s">
        <v>1640</v>
      </c>
      <c r="D11" s="67" t="s">
        <v>1641</v>
      </c>
      <c r="E11" s="19">
        <v>1692</v>
      </c>
    </row>
    <row r="12" spans="1:5" x14ac:dyDescent="0.35">
      <c r="A12" s="120"/>
      <c r="B12" s="38" t="s">
        <v>1642</v>
      </c>
      <c r="C12" s="39" t="s">
        <v>1643</v>
      </c>
      <c r="D12" s="67" t="s">
        <v>1644</v>
      </c>
      <c r="E12" s="19">
        <v>1692</v>
      </c>
    </row>
    <row r="13" spans="1:5" x14ac:dyDescent="0.35">
      <c r="A13" s="120"/>
      <c r="B13" s="38" t="s">
        <v>1645</v>
      </c>
      <c r="C13" s="39" t="s">
        <v>1646</v>
      </c>
      <c r="D13" s="67" t="s">
        <v>1647</v>
      </c>
      <c r="E13" s="19">
        <v>1691</v>
      </c>
    </row>
    <row r="14" spans="1:5" x14ac:dyDescent="0.35">
      <c r="A14" s="50"/>
      <c r="B14" s="61" t="s">
        <v>1648</v>
      </c>
      <c r="C14" s="28"/>
      <c r="D14" s="62" t="s">
        <v>1638</v>
      </c>
      <c r="E14" s="30"/>
    </row>
    <row r="15" spans="1:5" ht="25" customHeight="1" x14ac:dyDescent="0.35">
      <c r="A15" s="78"/>
      <c r="B15" s="38" t="s">
        <v>1649</v>
      </c>
      <c r="C15" s="39" t="s">
        <v>1650</v>
      </c>
      <c r="D15" s="36" t="s">
        <v>1651</v>
      </c>
      <c r="E15" s="19">
        <v>2071</v>
      </c>
    </row>
    <row r="16" spans="1:5" x14ac:dyDescent="0.35">
      <c r="A16" s="50"/>
      <c r="B16" s="61" t="s">
        <v>1652</v>
      </c>
      <c r="C16" s="28"/>
      <c r="D16" s="62" t="s">
        <v>1638</v>
      </c>
      <c r="E16" s="30"/>
    </row>
    <row r="17" spans="1:5" x14ac:dyDescent="0.35">
      <c r="A17" s="78"/>
      <c r="B17" s="38" t="s">
        <v>1653</v>
      </c>
      <c r="C17" s="39" t="s">
        <v>1654</v>
      </c>
      <c r="D17" s="36" t="s">
        <v>1655</v>
      </c>
      <c r="E17" s="19">
        <v>2613</v>
      </c>
    </row>
    <row r="18" spans="1:5" x14ac:dyDescent="0.35">
      <c r="A18" s="120"/>
      <c r="B18" s="38" t="s">
        <v>1656</v>
      </c>
      <c r="C18" s="39" t="s">
        <v>1657</v>
      </c>
      <c r="D18" s="36" t="s">
        <v>1658</v>
      </c>
      <c r="E18" s="19">
        <v>2643</v>
      </c>
    </row>
    <row r="19" spans="1:5" x14ac:dyDescent="0.35">
      <c r="A19" s="50"/>
      <c r="B19" s="61" t="s">
        <v>1659</v>
      </c>
      <c r="C19" s="28"/>
      <c r="D19" s="62" t="s">
        <v>1638</v>
      </c>
      <c r="E19" s="30"/>
    </row>
    <row r="20" spans="1:5" x14ac:dyDescent="0.35">
      <c r="A20" s="120"/>
      <c r="B20" s="38" t="s">
        <v>1660</v>
      </c>
      <c r="C20" s="39" t="s">
        <v>1661</v>
      </c>
      <c r="D20" s="36" t="s">
        <v>1662</v>
      </c>
      <c r="E20" s="19">
        <v>2101</v>
      </c>
    </row>
    <row r="21" spans="1:5" x14ac:dyDescent="0.35">
      <c r="A21" s="120"/>
      <c r="B21" s="38" t="s">
        <v>1663</v>
      </c>
      <c r="C21" s="39" t="s">
        <v>1664</v>
      </c>
      <c r="D21" s="36" t="s">
        <v>1665</v>
      </c>
      <c r="E21" s="19">
        <v>2122</v>
      </c>
    </row>
    <row r="22" spans="1:5" x14ac:dyDescent="0.35">
      <c r="A22" s="120"/>
      <c r="B22" s="38" t="s">
        <v>1666</v>
      </c>
      <c r="C22" s="39" t="s">
        <v>1667</v>
      </c>
      <c r="D22" s="36" t="s">
        <v>1668</v>
      </c>
      <c r="E22" s="19">
        <v>2498</v>
      </c>
    </row>
    <row r="23" spans="1:5" x14ac:dyDescent="0.35">
      <c r="A23" s="120"/>
      <c r="B23" s="38" t="s">
        <v>1669</v>
      </c>
      <c r="C23" s="39" t="s">
        <v>1670</v>
      </c>
      <c r="D23" s="36" t="s">
        <v>1671</v>
      </c>
      <c r="E23" s="19">
        <v>2212</v>
      </c>
    </row>
    <row r="24" spans="1:5" x14ac:dyDescent="0.35">
      <c r="A24" s="120"/>
      <c r="B24" s="38" t="s">
        <v>1672</v>
      </c>
      <c r="C24" s="39" t="s">
        <v>1673</v>
      </c>
      <c r="D24" s="36" t="s">
        <v>1674</v>
      </c>
      <c r="E24" s="19">
        <v>2516</v>
      </c>
    </row>
    <row r="25" spans="1:5" ht="25" customHeight="1" x14ac:dyDescent="0.35">
      <c r="A25" s="120"/>
      <c r="B25" s="38" t="s">
        <v>1675</v>
      </c>
      <c r="C25" s="39" t="s">
        <v>1676</v>
      </c>
      <c r="D25" s="36" t="s">
        <v>1677</v>
      </c>
      <c r="E25" s="19">
        <v>2539</v>
      </c>
    </row>
    <row r="26" spans="1:5" x14ac:dyDescent="0.35">
      <c r="A26" s="50"/>
      <c r="B26" s="61" t="s">
        <v>1678</v>
      </c>
      <c r="C26" s="28"/>
      <c r="D26" s="62" t="s">
        <v>1638</v>
      </c>
      <c r="E26" s="30"/>
    </row>
    <row r="27" spans="1:5" x14ac:dyDescent="0.35">
      <c r="A27" s="120"/>
      <c r="B27" s="38" t="s">
        <v>1679</v>
      </c>
      <c r="C27" s="39" t="s">
        <v>1680</v>
      </c>
      <c r="D27" s="36" t="s">
        <v>1681</v>
      </c>
      <c r="E27" s="19">
        <v>1820</v>
      </c>
    </row>
    <row r="28" spans="1:5" x14ac:dyDescent="0.35">
      <c r="A28" s="120"/>
      <c r="B28" s="38" t="s">
        <v>1682</v>
      </c>
      <c r="C28" s="39" t="s">
        <v>1683</v>
      </c>
      <c r="D28" s="36" t="s">
        <v>1684</v>
      </c>
      <c r="E28" s="19">
        <v>2251</v>
      </c>
    </row>
    <row r="29" spans="1:5" ht="23.15" customHeight="1" x14ac:dyDescent="0.35">
      <c r="A29" s="120"/>
      <c r="B29" s="38" t="s">
        <v>1685</v>
      </c>
      <c r="C29" s="39" t="s">
        <v>1686</v>
      </c>
      <c r="D29" s="36" t="s">
        <v>1687</v>
      </c>
      <c r="E29" s="19">
        <v>2261</v>
      </c>
    </row>
    <row r="30" spans="1:5" ht="23.15" customHeight="1" x14ac:dyDescent="0.35">
      <c r="A30" s="120"/>
      <c r="B30" s="38" t="s">
        <v>1688</v>
      </c>
      <c r="C30" s="39" t="s">
        <v>1689</v>
      </c>
      <c r="D30" s="36" t="s">
        <v>1690</v>
      </c>
      <c r="E30" s="19">
        <v>2256</v>
      </c>
    </row>
    <row r="31" spans="1:5" ht="23.25" customHeight="1" x14ac:dyDescent="0.35">
      <c r="A31" s="120"/>
      <c r="B31" s="38" t="s">
        <v>1691</v>
      </c>
      <c r="C31" s="39" t="s">
        <v>1692</v>
      </c>
      <c r="D31" s="36" t="s">
        <v>1693</v>
      </c>
      <c r="E31" s="19">
        <v>2261</v>
      </c>
    </row>
    <row r="32" spans="1:5" x14ac:dyDescent="0.35">
      <c r="A32" s="50"/>
      <c r="B32" s="61" t="s">
        <v>1694</v>
      </c>
      <c r="C32" s="28"/>
      <c r="D32" s="62" t="s">
        <v>1638</v>
      </c>
      <c r="E32" s="30"/>
    </row>
    <row r="33" spans="1:5" x14ac:dyDescent="0.35">
      <c r="A33" s="78"/>
      <c r="B33" s="38" t="s">
        <v>1695</v>
      </c>
      <c r="C33" s="39" t="s">
        <v>1696</v>
      </c>
      <c r="D33" s="36" t="s">
        <v>1697</v>
      </c>
      <c r="E33" s="19">
        <v>1843</v>
      </c>
    </row>
    <row r="34" spans="1:5" ht="21" customHeight="1" x14ac:dyDescent="0.35">
      <c r="A34" s="216" t="s">
        <v>189</v>
      </c>
      <c r="B34" s="328"/>
      <c r="C34" s="328"/>
      <c r="D34" s="328"/>
      <c r="E34" s="328"/>
    </row>
    <row r="35" spans="1:5" x14ac:dyDescent="0.35">
      <c r="A35" s="295" t="s">
        <v>2</v>
      </c>
      <c r="B35" s="261" t="s">
        <v>110</v>
      </c>
      <c r="C35" s="261" t="s">
        <v>111</v>
      </c>
      <c r="D35" s="319" t="s">
        <v>1617</v>
      </c>
      <c r="E35" s="259" t="s">
        <v>113</v>
      </c>
    </row>
    <row r="36" spans="1:5" x14ac:dyDescent="0.35">
      <c r="A36" s="50"/>
      <c r="B36" s="263" t="s">
        <v>1698</v>
      </c>
      <c r="C36" s="264"/>
      <c r="D36" s="265"/>
      <c r="E36" s="235"/>
    </row>
    <row r="37" spans="1:5" x14ac:dyDescent="0.35">
      <c r="A37" s="134"/>
      <c r="B37" s="38" t="s">
        <v>1699</v>
      </c>
      <c r="C37" s="39" t="s">
        <v>1700</v>
      </c>
      <c r="D37" s="36" t="s">
        <v>1701</v>
      </c>
      <c r="E37" s="19">
        <v>1113</v>
      </c>
    </row>
    <row r="38" spans="1:5" x14ac:dyDescent="0.35">
      <c r="A38" s="78"/>
      <c r="B38" s="38" t="s">
        <v>1702</v>
      </c>
      <c r="C38" s="39" t="s">
        <v>1703</v>
      </c>
      <c r="D38" s="36" t="s">
        <v>1704</v>
      </c>
      <c r="E38" s="19">
        <v>1111</v>
      </c>
    </row>
    <row r="39" spans="1:5" x14ac:dyDescent="0.35">
      <c r="A39" s="50"/>
      <c r="B39" s="61" t="s">
        <v>1705</v>
      </c>
      <c r="C39" s="28"/>
      <c r="D39" s="62"/>
      <c r="E39" s="30"/>
    </row>
    <row r="40" spans="1:5" x14ac:dyDescent="0.35">
      <c r="A40" s="134"/>
      <c r="B40" s="38" t="s">
        <v>1706</v>
      </c>
      <c r="C40" s="39" t="s">
        <v>1707</v>
      </c>
      <c r="D40" s="36" t="s">
        <v>1708</v>
      </c>
      <c r="E40" s="19">
        <v>692</v>
      </c>
    </row>
    <row r="41" spans="1:5" x14ac:dyDescent="0.35">
      <c r="A41" s="134"/>
      <c r="B41" s="38" t="s">
        <v>1709</v>
      </c>
      <c r="C41" s="39" t="s">
        <v>1710</v>
      </c>
      <c r="D41" s="36" t="s">
        <v>1711</v>
      </c>
      <c r="E41" s="19">
        <v>846</v>
      </c>
    </row>
    <row r="42" spans="1:5" x14ac:dyDescent="0.35">
      <c r="A42" s="78"/>
      <c r="B42" s="38" t="s">
        <v>1712</v>
      </c>
      <c r="C42" s="39" t="s">
        <v>1713</v>
      </c>
      <c r="D42" s="36" t="s">
        <v>1714</v>
      </c>
      <c r="E42" s="19">
        <v>846</v>
      </c>
    </row>
    <row r="43" spans="1:5" x14ac:dyDescent="0.35">
      <c r="A43" s="134"/>
      <c r="B43" s="38" t="s">
        <v>1715</v>
      </c>
      <c r="C43" s="39" t="s">
        <v>1716</v>
      </c>
      <c r="D43" s="36" t="s">
        <v>1717</v>
      </c>
      <c r="E43" s="19">
        <v>1114</v>
      </c>
    </row>
    <row r="44" spans="1:5" x14ac:dyDescent="0.35">
      <c r="A44" s="134"/>
      <c r="B44" s="38" t="s">
        <v>1718</v>
      </c>
      <c r="C44" s="39" t="s">
        <v>1719</v>
      </c>
      <c r="D44" s="36" t="s">
        <v>1720</v>
      </c>
      <c r="E44" s="19">
        <v>962</v>
      </c>
    </row>
    <row r="45" spans="1:5" x14ac:dyDescent="0.35">
      <c r="A45" s="50"/>
      <c r="B45" s="61" t="s">
        <v>1721</v>
      </c>
      <c r="C45" s="28"/>
      <c r="D45" s="62"/>
      <c r="E45" s="30"/>
    </row>
    <row r="46" spans="1:5" x14ac:dyDescent="0.35">
      <c r="A46" s="134"/>
      <c r="B46" s="38" t="s">
        <v>1722</v>
      </c>
      <c r="C46" s="39" t="s">
        <v>1723</v>
      </c>
      <c r="D46" s="36" t="s">
        <v>1724</v>
      </c>
      <c r="E46" s="304">
        <v>465</v>
      </c>
    </row>
    <row r="47" spans="1:5" x14ac:dyDescent="0.35">
      <c r="A47" s="78"/>
      <c r="B47" s="38" t="s">
        <v>1725</v>
      </c>
      <c r="C47" s="39" t="s">
        <v>1726</v>
      </c>
      <c r="D47" s="36" t="s">
        <v>1727</v>
      </c>
      <c r="E47" s="304">
        <v>460</v>
      </c>
    </row>
    <row r="48" spans="1:5" x14ac:dyDescent="0.35">
      <c r="A48" s="50"/>
      <c r="B48" s="61" t="s">
        <v>1728</v>
      </c>
      <c r="C48" s="28"/>
      <c r="D48" s="62"/>
      <c r="E48" s="30"/>
    </row>
    <row r="49" spans="1:5" x14ac:dyDescent="0.35">
      <c r="A49" s="134"/>
      <c r="B49" s="38" t="s">
        <v>1729</v>
      </c>
      <c r="C49" s="39" t="s">
        <v>1730</v>
      </c>
      <c r="D49" s="36" t="s">
        <v>1731</v>
      </c>
      <c r="E49" s="19">
        <v>445</v>
      </c>
    </row>
    <row r="50" spans="1:5" x14ac:dyDescent="0.35">
      <c r="A50" s="134"/>
      <c r="B50" s="38" t="s">
        <v>1732</v>
      </c>
      <c r="C50" s="39" t="s">
        <v>1733</v>
      </c>
      <c r="D50" s="36" t="s">
        <v>1734</v>
      </c>
      <c r="E50" s="19">
        <v>465</v>
      </c>
    </row>
    <row r="51" spans="1:5" x14ac:dyDescent="0.35">
      <c r="A51" s="50"/>
      <c r="B51" s="61" t="s">
        <v>1735</v>
      </c>
      <c r="C51" s="28"/>
      <c r="D51" s="62"/>
      <c r="E51" s="30"/>
    </row>
    <row r="52" spans="1:5" x14ac:dyDescent="0.35">
      <c r="A52" s="134"/>
      <c r="B52" s="38" t="s">
        <v>1736</v>
      </c>
      <c r="C52" s="39" t="s">
        <v>1737</v>
      </c>
      <c r="D52" s="36" t="s">
        <v>1738</v>
      </c>
      <c r="E52" s="19">
        <v>1116</v>
      </c>
    </row>
    <row r="53" spans="1:5" x14ac:dyDescent="0.35">
      <c r="A53" s="50"/>
      <c r="B53" s="61" t="s">
        <v>1739</v>
      </c>
      <c r="C53" s="28"/>
      <c r="D53" s="62"/>
      <c r="E53" s="30"/>
    </row>
    <row r="54" spans="1:5" x14ac:dyDescent="0.35">
      <c r="A54" s="134"/>
      <c r="B54" s="38" t="s">
        <v>1740</v>
      </c>
      <c r="C54" s="39" t="s">
        <v>1741</v>
      </c>
      <c r="D54" s="36" t="s">
        <v>1742</v>
      </c>
      <c r="E54" s="19">
        <v>445</v>
      </c>
    </row>
    <row r="55" spans="1:5" x14ac:dyDescent="0.35">
      <c r="A55" s="134"/>
      <c r="B55" s="38" t="s">
        <v>1743</v>
      </c>
      <c r="C55" s="39" t="s">
        <v>1744</v>
      </c>
      <c r="D55" s="36" t="s">
        <v>1745</v>
      </c>
      <c r="E55" s="19">
        <v>445</v>
      </c>
    </row>
    <row r="56" spans="1:5" ht="21" customHeight="1" x14ac:dyDescent="0.35">
      <c r="A56" s="328" t="s">
        <v>189</v>
      </c>
      <c r="B56" s="328"/>
      <c r="C56" s="328"/>
      <c r="D56" s="328"/>
      <c r="E56" s="328"/>
    </row>
    <row r="57" spans="1:5" x14ac:dyDescent="0.35">
      <c r="A57" s="295" t="s">
        <v>1746</v>
      </c>
      <c r="B57" s="261" t="s">
        <v>110</v>
      </c>
      <c r="C57" s="261" t="s">
        <v>111</v>
      </c>
      <c r="D57" s="319" t="s">
        <v>1617</v>
      </c>
      <c r="E57" s="259" t="s">
        <v>113</v>
      </c>
    </row>
    <row r="58" spans="1:5" x14ac:dyDescent="0.35">
      <c r="A58" s="134"/>
      <c r="B58" s="138" t="s">
        <v>1747</v>
      </c>
      <c r="C58" s="139"/>
      <c r="D58" s="305"/>
      <c r="E58" s="23" t="s">
        <v>167</v>
      </c>
    </row>
    <row r="59" spans="1:5" ht="21" customHeight="1" x14ac:dyDescent="0.35">
      <c r="A59" s="328" t="s">
        <v>189</v>
      </c>
      <c r="B59" s="328"/>
      <c r="C59" s="328"/>
      <c r="D59" s="328"/>
      <c r="E59" s="342"/>
    </row>
    <row r="60" spans="1:5" x14ac:dyDescent="0.35">
      <c r="A60" s="35"/>
      <c r="B60" s="35"/>
      <c r="C60" s="35"/>
      <c r="D60" s="35"/>
      <c r="E60" s="333"/>
    </row>
    <row r="61" spans="1:5" x14ac:dyDescent="0.35">
      <c r="A61" s="55" t="s">
        <v>279</v>
      </c>
      <c r="B61" s="35"/>
      <c r="C61" s="35"/>
      <c r="D61" s="35"/>
      <c r="E61" s="333"/>
    </row>
    <row r="62" spans="1:5" x14ac:dyDescent="0.35">
      <c r="A62" s="35"/>
      <c r="B62" s="35"/>
      <c r="C62" s="35"/>
      <c r="D62" s="35"/>
      <c r="E62" s="333"/>
    </row>
    <row r="63" spans="1:5" x14ac:dyDescent="0.35">
      <c r="A63" s="35"/>
      <c r="B63" s="35"/>
      <c r="C63" s="35"/>
      <c r="D63" s="35"/>
      <c r="E63" s="333"/>
    </row>
  </sheetData>
  <hyperlinks>
    <hyperlink ref="A61" location="Index!A1" display="Return to Index" xr:uid="{232DAFC8-5A10-7F4F-A39D-C6DB3D82F717}"/>
    <hyperlink ref="A34:D34" r:id="rId1" display="Link to Beghelli Web Page" xr:uid="{73C38DC1-ECD0-4742-9B47-738C67863F67}"/>
    <hyperlink ref="A56:D56" r:id="rId2" display="Link to Beghelli Web Page" xr:uid="{C793C0ED-10AA-4A1B-B7B8-349584427619}"/>
    <hyperlink ref="A59:D59" r:id="rId3" display="Link to Beghelli Web Page" xr:uid="{D2ED43CF-7D1A-42E9-9787-6B3A9D54FA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50A6C-899E-DD4C-8EE3-3751461DC368}">
  <sheetPr>
    <tabColor rgb="FF00B0F0"/>
  </sheetPr>
  <dimension ref="A1:E103"/>
  <sheetViews>
    <sheetView zoomScale="116" zoomScaleNormal="116" workbookViewId="0">
      <selection activeCell="D31" sqref="D31"/>
    </sheetView>
  </sheetViews>
  <sheetFormatPr defaultColWidth="10.83203125" defaultRowHeight="15.5" x14ac:dyDescent="0.35"/>
  <cols>
    <col min="1" max="1" width="8.58203125" style="34" customWidth="1"/>
    <col min="2" max="2" width="22.5" style="34" customWidth="1"/>
    <col min="3" max="3" width="11.58203125" style="34" customWidth="1"/>
    <col min="4" max="4" width="53.58203125" style="34" customWidth="1"/>
    <col min="5" max="5" width="12.83203125" style="34" customWidth="1"/>
    <col min="6" max="16384" width="10.83203125" style="34"/>
  </cols>
  <sheetData>
    <row r="1" spans="1:5" x14ac:dyDescent="0.35">
      <c r="A1" s="295" t="s">
        <v>49</v>
      </c>
      <c r="B1" s="261" t="s">
        <v>110</v>
      </c>
      <c r="C1" s="261" t="s">
        <v>111</v>
      </c>
      <c r="D1" s="319" t="s">
        <v>112</v>
      </c>
      <c r="E1" s="259" t="s">
        <v>113</v>
      </c>
    </row>
    <row r="2" spans="1:5" ht="20.149999999999999" customHeight="1" x14ac:dyDescent="0.35">
      <c r="A2" s="50"/>
      <c r="B2" s="289" t="s">
        <v>114</v>
      </c>
      <c r="C2" s="290"/>
      <c r="D2" s="291"/>
      <c r="E2" s="240"/>
    </row>
    <row r="3" spans="1:5" ht="20.149999999999999" customHeight="1" x14ac:dyDescent="0.35">
      <c r="A3" s="50"/>
      <c r="B3" s="38" t="s">
        <v>115</v>
      </c>
      <c r="C3" s="39" t="s">
        <v>116</v>
      </c>
      <c r="D3" s="36" t="s">
        <v>117</v>
      </c>
      <c r="E3" s="19">
        <v>50</v>
      </c>
    </row>
    <row r="4" spans="1:5" ht="20.149999999999999" customHeight="1" x14ac:dyDescent="0.35">
      <c r="A4" s="50"/>
      <c r="B4" s="38" t="s">
        <v>118</v>
      </c>
      <c r="C4" s="39" t="s">
        <v>119</v>
      </c>
      <c r="D4" s="36" t="s">
        <v>120</v>
      </c>
      <c r="E4" s="19">
        <v>53</v>
      </c>
    </row>
    <row r="5" spans="1:5" ht="20.149999999999999" customHeight="1" x14ac:dyDescent="0.35">
      <c r="A5" s="50"/>
      <c r="B5" s="38" t="s">
        <v>121</v>
      </c>
      <c r="C5" s="39" t="s">
        <v>122</v>
      </c>
      <c r="D5" s="36" t="s">
        <v>123</v>
      </c>
      <c r="E5" s="19">
        <v>60</v>
      </c>
    </row>
    <row r="6" spans="1:5" ht="20.149999999999999" customHeight="1" x14ac:dyDescent="0.35">
      <c r="A6" s="50"/>
      <c r="B6" s="38" t="s">
        <v>124</v>
      </c>
      <c r="C6" s="39" t="s">
        <v>125</v>
      </c>
      <c r="D6" s="36" t="s">
        <v>126</v>
      </c>
      <c r="E6" s="19">
        <v>57</v>
      </c>
    </row>
    <row r="7" spans="1:5" ht="20.149999999999999" customHeight="1" x14ac:dyDescent="0.35">
      <c r="A7" s="50"/>
      <c r="B7" s="38" t="s">
        <v>127</v>
      </c>
      <c r="C7" s="39" t="s">
        <v>128</v>
      </c>
      <c r="D7" s="36" t="s">
        <v>129</v>
      </c>
      <c r="E7" s="19">
        <v>60</v>
      </c>
    </row>
    <row r="8" spans="1:5" ht="20.149999999999999" customHeight="1" x14ac:dyDescent="0.35">
      <c r="A8" s="50"/>
      <c r="B8" s="38" t="s">
        <v>130</v>
      </c>
      <c r="C8" s="39" t="s">
        <v>131</v>
      </c>
      <c r="D8" s="36" t="s">
        <v>132</v>
      </c>
      <c r="E8" s="19">
        <v>67</v>
      </c>
    </row>
    <row r="9" spans="1:5" ht="20.149999999999999" customHeight="1" x14ac:dyDescent="0.35">
      <c r="A9" s="50"/>
      <c r="B9" s="46" t="s">
        <v>133</v>
      </c>
      <c r="C9" s="47"/>
      <c r="D9" s="48"/>
      <c r="E9" s="49"/>
    </row>
    <row r="10" spans="1:5" ht="20.149999999999999" customHeight="1" x14ac:dyDescent="0.35">
      <c r="A10" s="50"/>
      <c r="B10" s="38" t="s">
        <v>134</v>
      </c>
      <c r="C10" s="39" t="s">
        <v>135</v>
      </c>
      <c r="D10" s="36" t="s">
        <v>136</v>
      </c>
      <c r="E10" s="19">
        <v>60</v>
      </c>
    </row>
    <row r="11" spans="1:5" ht="20.149999999999999" customHeight="1" x14ac:dyDescent="0.35">
      <c r="A11" s="50"/>
      <c r="B11" s="38" t="s">
        <v>137</v>
      </c>
      <c r="C11" s="39" t="s">
        <v>138</v>
      </c>
      <c r="D11" s="36" t="s">
        <v>139</v>
      </c>
      <c r="E11" s="19">
        <v>63</v>
      </c>
    </row>
    <row r="12" spans="1:5" ht="20.149999999999999" customHeight="1" x14ac:dyDescent="0.35">
      <c r="A12" s="50"/>
      <c r="B12" s="38" t="s">
        <v>140</v>
      </c>
      <c r="C12" s="39" t="s">
        <v>141</v>
      </c>
      <c r="D12" s="36" t="s">
        <v>142</v>
      </c>
      <c r="E12" s="19">
        <v>70</v>
      </c>
    </row>
    <row r="13" spans="1:5" ht="20.149999999999999" customHeight="1" x14ac:dyDescent="0.35">
      <c r="A13" s="50"/>
      <c r="B13" s="38" t="s">
        <v>143</v>
      </c>
      <c r="C13" s="39" t="s">
        <v>144</v>
      </c>
      <c r="D13" s="36" t="s">
        <v>145</v>
      </c>
      <c r="E13" s="19">
        <v>67</v>
      </c>
    </row>
    <row r="14" spans="1:5" ht="20.149999999999999" customHeight="1" x14ac:dyDescent="0.35">
      <c r="A14" s="50"/>
      <c r="B14" s="38" t="s">
        <v>146</v>
      </c>
      <c r="C14" s="39" t="s">
        <v>147</v>
      </c>
      <c r="D14" s="36" t="s">
        <v>148</v>
      </c>
      <c r="E14" s="19">
        <v>70</v>
      </c>
    </row>
    <row r="15" spans="1:5" ht="20.149999999999999" customHeight="1" x14ac:dyDescent="0.35">
      <c r="A15" s="50"/>
      <c r="B15" s="38" t="s">
        <v>149</v>
      </c>
      <c r="C15" s="39" t="s">
        <v>150</v>
      </c>
      <c r="D15" s="36" t="s">
        <v>151</v>
      </c>
      <c r="E15" s="19">
        <v>77</v>
      </c>
    </row>
    <row r="16" spans="1:5" ht="20.149999999999999" customHeight="1" x14ac:dyDescent="0.35">
      <c r="A16" s="50"/>
      <c r="B16" s="54" t="s">
        <v>152</v>
      </c>
      <c r="C16" s="47"/>
      <c r="D16" s="133" t="s">
        <v>153</v>
      </c>
      <c r="E16" s="239" t="s">
        <v>154</v>
      </c>
    </row>
    <row r="17" spans="1:5" ht="20.149999999999999" customHeight="1" x14ac:dyDescent="0.35">
      <c r="A17" s="50"/>
      <c r="B17" s="38" t="s">
        <v>155</v>
      </c>
      <c r="C17" s="39"/>
      <c r="D17" s="36" t="s">
        <v>156</v>
      </c>
      <c r="E17" s="24">
        <v>21</v>
      </c>
    </row>
    <row r="18" spans="1:5" ht="20.149999999999999" customHeight="1" x14ac:dyDescent="0.35">
      <c r="A18" s="50"/>
      <c r="B18" s="38" t="s">
        <v>157</v>
      </c>
      <c r="C18" s="39"/>
      <c r="D18" s="36" t="s">
        <v>158</v>
      </c>
      <c r="E18" s="19">
        <v>40</v>
      </c>
    </row>
    <row r="19" spans="1:5" ht="20.149999999999999" customHeight="1" x14ac:dyDescent="0.35">
      <c r="A19" s="50"/>
      <c r="B19" s="38" t="s">
        <v>159</v>
      </c>
      <c r="C19" s="39"/>
      <c r="D19" s="36" t="s">
        <v>160</v>
      </c>
      <c r="E19" s="19">
        <v>16.5</v>
      </c>
    </row>
    <row r="20" spans="1:5" ht="20.149999999999999" customHeight="1" x14ac:dyDescent="0.35">
      <c r="A20" s="50"/>
      <c r="B20" s="38" t="s">
        <v>161</v>
      </c>
      <c r="C20" s="39"/>
      <c r="D20" s="70" t="s">
        <v>162</v>
      </c>
      <c r="E20" s="19">
        <v>24</v>
      </c>
    </row>
    <row r="21" spans="1:5" ht="20.149999999999999" customHeight="1" x14ac:dyDescent="0.35">
      <c r="A21" s="50"/>
      <c r="B21" s="38" t="s">
        <v>163</v>
      </c>
      <c r="C21" s="39"/>
      <c r="D21" s="36" t="s">
        <v>164</v>
      </c>
      <c r="E21" s="19">
        <v>6</v>
      </c>
    </row>
    <row r="22" spans="1:5" ht="20.149999999999999" customHeight="1" x14ac:dyDescent="0.35">
      <c r="A22" s="50"/>
      <c r="B22" s="38" t="s">
        <v>165</v>
      </c>
      <c r="C22" s="39"/>
      <c r="D22" s="36" t="s">
        <v>166</v>
      </c>
      <c r="E22" s="19" t="s">
        <v>167</v>
      </c>
    </row>
    <row r="23" spans="1:5" ht="20.149999999999999" customHeight="1" x14ac:dyDescent="0.35">
      <c r="A23" s="50"/>
      <c r="B23" s="38" t="s">
        <v>168</v>
      </c>
      <c r="C23" s="39"/>
      <c r="D23" s="36" t="s">
        <v>169</v>
      </c>
      <c r="E23" s="19" t="s">
        <v>167</v>
      </c>
    </row>
    <row r="24" spans="1:5" ht="20.149999999999999" customHeight="1" x14ac:dyDescent="0.35">
      <c r="A24" s="50"/>
      <c r="B24" s="38" t="s">
        <v>170</v>
      </c>
      <c r="C24" s="39"/>
      <c r="D24" s="36" t="s">
        <v>171</v>
      </c>
      <c r="E24" s="19">
        <v>15</v>
      </c>
    </row>
    <row r="25" spans="1:5" ht="20.149999999999999" customHeight="1" x14ac:dyDescent="0.35">
      <c r="A25" s="50"/>
      <c r="B25" s="38" t="s">
        <v>172</v>
      </c>
      <c r="C25" s="39"/>
      <c r="D25" s="36" t="s">
        <v>173</v>
      </c>
      <c r="E25" s="19">
        <v>13</v>
      </c>
    </row>
    <row r="26" spans="1:5" ht="20.149999999999999" customHeight="1" x14ac:dyDescent="0.35">
      <c r="A26" s="50"/>
      <c r="B26" s="38" t="s">
        <v>174</v>
      </c>
      <c r="C26" s="39"/>
      <c r="D26" s="36" t="s">
        <v>175</v>
      </c>
      <c r="E26" s="19">
        <v>38.5</v>
      </c>
    </row>
    <row r="27" spans="1:5" ht="20.149999999999999" customHeight="1" x14ac:dyDescent="0.35">
      <c r="A27" s="50"/>
      <c r="B27" s="38" t="s">
        <v>176</v>
      </c>
      <c r="C27" s="39"/>
      <c r="D27" s="36" t="s">
        <v>177</v>
      </c>
      <c r="E27" s="19">
        <v>13</v>
      </c>
    </row>
    <row r="28" spans="1:5" ht="20.149999999999999" customHeight="1" x14ac:dyDescent="0.35">
      <c r="A28" s="50"/>
      <c r="B28" s="38" t="s">
        <v>178</v>
      </c>
      <c r="C28" s="39"/>
      <c r="D28" s="36" t="s">
        <v>179</v>
      </c>
      <c r="E28" s="19" t="s">
        <v>167</v>
      </c>
    </row>
    <row r="29" spans="1:5" ht="20.149999999999999" customHeight="1" x14ac:dyDescent="0.35">
      <c r="A29" s="50"/>
      <c r="B29" s="38" t="s">
        <v>180</v>
      </c>
      <c r="C29" s="39"/>
      <c r="D29" s="36" t="s">
        <v>181</v>
      </c>
      <c r="E29" s="19">
        <v>18</v>
      </c>
    </row>
    <row r="30" spans="1:5" x14ac:dyDescent="0.35">
      <c r="A30" s="50"/>
      <c r="B30" s="51" t="s">
        <v>182</v>
      </c>
      <c r="C30" s="47" t="s">
        <v>111</v>
      </c>
      <c r="D30" s="52" t="s">
        <v>153</v>
      </c>
      <c r="E30" s="259" t="s">
        <v>113</v>
      </c>
    </row>
    <row r="31" spans="1:5" ht="20.149999999999999" customHeight="1" x14ac:dyDescent="0.35">
      <c r="A31" s="50"/>
      <c r="B31" s="38" t="s">
        <v>183</v>
      </c>
      <c r="C31" s="39" t="s">
        <v>184</v>
      </c>
      <c r="D31" s="36" t="s">
        <v>185</v>
      </c>
      <c r="E31" s="24">
        <v>55</v>
      </c>
    </row>
    <row r="32" spans="1:5" ht="20.149999999999999" customHeight="1" x14ac:dyDescent="0.35">
      <c r="A32" s="50"/>
      <c r="B32" s="38" t="s">
        <v>186</v>
      </c>
      <c r="C32" s="39" t="s">
        <v>187</v>
      </c>
      <c r="D32" s="36" t="s">
        <v>188</v>
      </c>
      <c r="E32" s="24">
        <v>38</v>
      </c>
    </row>
    <row r="33" spans="1:5" ht="21" customHeight="1" x14ac:dyDescent="0.35">
      <c r="A33" s="216" t="s">
        <v>189</v>
      </c>
      <c r="B33" s="328"/>
      <c r="C33" s="328"/>
      <c r="D33" s="328"/>
      <c r="E33" s="328"/>
    </row>
    <row r="34" spans="1:5" x14ac:dyDescent="0.35">
      <c r="A34" s="313" t="s">
        <v>190</v>
      </c>
      <c r="B34" s="314"/>
      <c r="C34" s="315" t="s">
        <v>111</v>
      </c>
      <c r="D34" s="319" t="s">
        <v>153</v>
      </c>
      <c r="E34" s="259" t="s">
        <v>113</v>
      </c>
    </row>
    <row r="35" spans="1:5" x14ac:dyDescent="0.35">
      <c r="A35" s="50"/>
      <c r="B35" s="289" t="s">
        <v>114</v>
      </c>
      <c r="C35" s="290"/>
      <c r="D35" s="291"/>
      <c r="E35" s="240" t="s">
        <v>191</v>
      </c>
    </row>
    <row r="36" spans="1:5" x14ac:dyDescent="0.35">
      <c r="A36" s="50"/>
      <c r="B36" s="38" t="s">
        <v>192</v>
      </c>
      <c r="C36" s="39" t="s">
        <v>193</v>
      </c>
      <c r="D36" s="36" t="s">
        <v>194</v>
      </c>
      <c r="E36" s="19">
        <v>70</v>
      </c>
    </row>
    <row r="37" spans="1:5" x14ac:dyDescent="0.35">
      <c r="A37" s="50"/>
      <c r="B37" s="38" t="s">
        <v>195</v>
      </c>
      <c r="C37" s="39" t="s">
        <v>196</v>
      </c>
      <c r="D37" s="36" t="s">
        <v>197</v>
      </c>
      <c r="E37" s="19">
        <v>70</v>
      </c>
    </row>
    <row r="38" spans="1:5" x14ac:dyDescent="0.35">
      <c r="A38" s="50"/>
      <c r="B38" s="46" t="s">
        <v>133</v>
      </c>
      <c r="C38" s="47"/>
      <c r="D38" s="48"/>
      <c r="E38" s="49"/>
    </row>
    <row r="39" spans="1:5" x14ac:dyDescent="0.35">
      <c r="A39" s="50"/>
      <c r="B39" s="38" t="s">
        <v>198</v>
      </c>
      <c r="C39" s="39" t="s">
        <v>199</v>
      </c>
      <c r="D39" s="36" t="s">
        <v>200</v>
      </c>
      <c r="E39" s="19">
        <v>80</v>
      </c>
    </row>
    <row r="40" spans="1:5" x14ac:dyDescent="0.35">
      <c r="A40" s="50"/>
      <c r="B40" s="38" t="s">
        <v>201</v>
      </c>
      <c r="C40" s="39" t="s">
        <v>202</v>
      </c>
      <c r="D40" s="36" t="s">
        <v>203</v>
      </c>
      <c r="E40" s="20">
        <v>80</v>
      </c>
    </row>
    <row r="41" spans="1:5" x14ac:dyDescent="0.35">
      <c r="A41" s="50"/>
      <c r="B41" s="51" t="s">
        <v>152</v>
      </c>
      <c r="C41" s="47"/>
      <c r="D41" s="133" t="s">
        <v>153</v>
      </c>
      <c r="E41" s="532" t="s">
        <v>154</v>
      </c>
    </row>
    <row r="42" spans="1:5" x14ac:dyDescent="0.35">
      <c r="A42" s="50"/>
      <c r="B42" s="38" t="s">
        <v>155</v>
      </c>
      <c r="C42" s="39"/>
      <c r="D42" s="67" t="s">
        <v>156</v>
      </c>
      <c r="E42" s="258">
        <v>21</v>
      </c>
    </row>
    <row r="43" spans="1:5" x14ac:dyDescent="0.35">
      <c r="A43" s="50"/>
      <c r="B43" s="38" t="s">
        <v>157</v>
      </c>
      <c r="C43" s="39"/>
      <c r="D43" s="36" t="s">
        <v>158</v>
      </c>
      <c r="E43" s="24">
        <v>40</v>
      </c>
    </row>
    <row r="44" spans="1:5" x14ac:dyDescent="0.35">
      <c r="A44" s="50"/>
      <c r="B44" s="38" t="s">
        <v>159</v>
      </c>
      <c r="C44" s="39"/>
      <c r="D44" s="36" t="s">
        <v>204</v>
      </c>
      <c r="E44" s="19">
        <v>16.5</v>
      </c>
    </row>
    <row r="45" spans="1:5" x14ac:dyDescent="0.35">
      <c r="A45" s="50"/>
      <c r="B45" s="38" t="s">
        <v>161</v>
      </c>
      <c r="C45" s="39"/>
      <c r="D45" s="36" t="s">
        <v>162</v>
      </c>
      <c r="E45" s="19">
        <v>24</v>
      </c>
    </row>
    <row r="46" spans="1:5" x14ac:dyDescent="0.35">
      <c r="A46" s="50"/>
      <c r="B46" s="38" t="s">
        <v>163</v>
      </c>
      <c r="C46" s="39"/>
      <c r="D46" s="36" t="s">
        <v>164</v>
      </c>
      <c r="E46" s="19">
        <v>6</v>
      </c>
    </row>
    <row r="47" spans="1:5" x14ac:dyDescent="0.35">
      <c r="A47" s="50"/>
      <c r="B47" s="38" t="s">
        <v>165</v>
      </c>
      <c r="C47" s="39"/>
      <c r="D47" s="36" t="s">
        <v>166</v>
      </c>
      <c r="E47" s="19" t="s">
        <v>167</v>
      </c>
    </row>
    <row r="48" spans="1:5" x14ac:dyDescent="0.35">
      <c r="A48" s="50"/>
      <c r="B48" s="38" t="s">
        <v>178</v>
      </c>
      <c r="C48" s="39"/>
      <c r="D48" s="36" t="s">
        <v>179</v>
      </c>
      <c r="E48" s="19" t="s">
        <v>167</v>
      </c>
    </row>
    <row r="49" spans="1:5" x14ac:dyDescent="0.35">
      <c r="A49" s="50"/>
      <c r="B49" s="38" t="s">
        <v>180</v>
      </c>
      <c r="C49" s="39"/>
      <c r="D49" s="36" t="s">
        <v>181</v>
      </c>
      <c r="E49" s="19">
        <v>18</v>
      </c>
    </row>
    <row r="50" spans="1:5" ht="21" customHeight="1" x14ac:dyDescent="0.35">
      <c r="A50" s="216" t="s">
        <v>189</v>
      </c>
      <c r="B50" s="328"/>
      <c r="C50" s="282"/>
      <c r="D50" s="282"/>
      <c r="E50" s="282"/>
    </row>
    <row r="51" spans="1:5" x14ac:dyDescent="0.35">
      <c r="A51" s="316" t="s">
        <v>205</v>
      </c>
      <c r="B51" s="317"/>
      <c r="C51" s="318" t="s">
        <v>111</v>
      </c>
      <c r="D51" s="68" t="s">
        <v>153</v>
      </c>
      <c r="E51" s="27" t="s">
        <v>113</v>
      </c>
    </row>
    <row r="52" spans="1:5" x14ac:dyDescent="0.35">
      <c r="A52" s="50"/>
      <c r="B52" s="289" t="s">
        <v>114</v>
      </c>
      <c r="C52" s="47"/>
      <c r="D52" s="48"/>
      <c r="E52" s="49"/>
    </row>
    <row r="53" spans="1:5" x14ac:dyDescent="0.35">
      <c r="A53" s="50"/>
      <c r="B53" s="38" t="s">
        <v>206</v>
      </c>
      <c r="C53" s="39" t="s">
        <v>207</v>
      </c>
      <c r="D53" s="69" t="s">
        <v>208</v>
      </c>
      <c r="E53" s="19">
        <v>101</v>
      </c>
    </row>
    <row r="54" spans="1:5" x14ac:dyDescent="0.35">
      <c r="A54" s="50"/>
      <c r="B54" s="38" t="s">
        <v>209</v>
      </c>
      <c r="C54" s="39" t="s">
        <v>210</v>
      </c>
      <c r="D54" s="69" t="s">
        <v>211</v>
      </c>
      <c r="E54" s="19">
        <v>111</v>
      </c>
    </row>
    <row r="55" spans="1:5" x14ac:dyDescent="0.35">
      <c r="A55" s="50"/>
      <c r="B55" s="38" t="s">
        <v>212</v>
      </c>
      <c r="C55" s="39" t="s">
        <v>213</v>
      </c>
      <c r="D55" s="69" t="s">
        <v>214</v>
      </c>
      <c r="E55" s="19">
        <v>121</v>
      </c>
    </row>
    <row r="56" spans="1:5" x14ac:dyDescent="0.35">
      <c r="A56" s="50"/>
      <c r="B56" s="38" t="s">
        <v>215</v>
      </c>
      <c r="C56" s="39" t="s">
        <v>216</v>
      </c>
      <c r="D56" s="69" t="s">
        <v>217</v>
      </c>
      <c r="E56" s="19">
        <v>101</v>
      </c>
    </row>
    <row r="57" spans="1:5" x14ac:dyDescent="0.35">
      <c r="A57" s="50"/>
      <c r="B57" s="38" t="s">
        <v>218</v>
      </c>
      <c r="C57" s="39" t="s">
        <v>219</v>
      </c>
      <c r="D57" s="69" t="s">
        <v>220</v>
      </c>
      <c r="E57" s="19">
        <v>111</v>
      </c>
    </row>
    <row r="58" spans="1:5" x14ac:dyDescent="0.35">
      <c r="A58" s="50"/>
      <c r="B58" s="38" t="s">
        <v>221</v>
      </c>
      <c r="C58" s="39"/>
      <c r="D58" s="69" t="s">
        <v>222</v>
      </c>
      <c r="E58" s="19">
        <v>121</v>
      </c>
    </row>
    <row r="59" spans="1:5" x14ac:dyDescent="0.35">
      <c r="A59" s="50"/>
      <c r="B59" s="46" t="s">
        <v>133</v>
      </c>
      <c r="C59" s="47"/>
      <c r="D59" s="48"/>
      <c r="E59" s="49"/>
    </row>
    <row r="60" spans="1:5" x14ac:dyDescent="0.35">
      <c r="A60" s="50"/>
      <c r="B60" s="38" t="s">
        <v>223</v>
      </c>
      <c r="C60" s="39" t="s">
        <v>224</v>
      </c>
      <c r="D60" s="69" t="s">
        <v>225</v>
      </c>
      <c r="E60" s="19">
        <v>116</v>
      </c>
    </row>
    <row r="61" spans="1:5" x14ac:dyDescent="0.35">
      <c r="A61" s="50"/>
      <c r="B61" s="38" t="s">
        <v>226</v>
      </c>
      <c r="C61" s="39" t="s">
        <v>227</v>
      </c>
      <c r="D61" s="69" t="s">
        <v>228</v>
      </c>
      <c r="E61" s="19">
        <v>126</v>
      </c>
    </row>
    <row r="62" spans="1:5" x14ac:dyDescent="0.35">
      <c r="A62" s="50"/>
      <c r="B62" s="38" t="s">
        <v>229</v>
      </c>
      <c r="C62" s="39" t="s">
        <v>230</v>
      </c>
      <c r="D62" s="69" t="s">
        <v>231</v>
      </c>
      <c r="E62" s="19">
        <v>136</v>
      </c>
    </row>
    <row r="63" spans="1:5" x14ac:dyDescent="0.35">
      <c r="A63" s="50"/>
      <c r="B63" s="38" t="s">
        <v>232</v>
      </c>
      <c r="C63" s="39" t="s">
        <v>233</v>
      </c>
      <c r="D63" s="69" t="s">
        <v>234</v>
      </c>
      <c r="E63" s="19">
        <v>116</v>
      </c>
    </row>
    <row r="64" spans="1:5" x14ac:dyDescent="0.35">
      <c r="A64" s="50"/>
      <c r="B64" s="38" t="s">
        <v>235</v>
      </c>
      <c r="C64" s="39"/>
      <c r="D64" s="69" t="s">
        <v>236</v>
      </c>
      <c r="E64" s="19">
        <v>126</v>
      </c>
    </row>
    <row r="65" spans="1:5" x14ac:dyDescent="0.35">
      <c r="A65" s="50"/>
      <c r="B65" s="38" t="s">
        <v>237</v>
      </c>
      <c r="C65" s="39" t="s">
        <v>238</v>
      </c>
      <c r="D65" s="69" t="s">
        <v>239</v>
      </c>
      <c r="E65" s="19">
        <v>136</v>
      </c>
    </row>
    <row r="66" spans="1:5" x14ac:dyDescent="0.35">
      <c r="A66" s="50"/>
      <c r="B66" s="46" t="s">
        <v>152</v>
      </c>
      <c r="C66" s="47"/>
      <c r="D66" s="133" t="s">
        <v>240</v>
      </c>
      <c r="E66" s="239" t="s">
        <v>154</v>
      </c>
    </row>
    <row r="67" spans="1:5" x14ac:dyDescent="0.35">
      <c r="A67" s="50"/>
      <c r="B67" s="70" t="s">
        <v>155</v>
      </c>
      <c r="C67" s="71"/>
      <c r="D67" s="70" t="s">
        <v>156</v>
      </c>
      <c r="E67" s="24">
        <v>21</v>
      </c>
    </row>
    <row r="68" spans="1:5" x14ac:dyDescent="0.35">
      <c r="A68" s="50"/>
      <c r="B68" s="70" t="s">
        <v>161</v>
      </c>
      <c r="C68" s="71"/>
      <c r="D68" s="70" t="s">
        <v>162</v>
      </c>
      <c r="E68" s="19">
        <v>24</v>
      </c>
    </row>
    <row r="69" spans="1:5" x14ac:dyDescent="0.35">
      <c r="A69" s="50"/>
      <c r="B69" s="70" t="s">
        <v>163</v>
      </c>
      <c r="C69" s="71"/>
      <c r="D69" s="70" t="s">
        <v>164</v>
      </c>
      <c r="E69" s="19">
        <v>6</v>
      </c>
    </row>
    <row r="70" spans="1:5" x14ac:dyDescent="0.35">
      <c r="A70" s="50"/>
      <c r="B70" s="38" t="s">
        <v>172</v>
      </c>
      <c r="C70" s="39"/>
      <c r="D70" s="36" t="s">
        <v>173</v>
      </c>
      <c r="E70" s="19">
        <v>13</v>
      </c>
    </row>
    <row r="71" spans="1:5" x14ac:dyDescent="0.35">
      <c r="A71" s="50"/>
      <c r="B71" s="38" t="s">
        <v>174</v>
      </c>
      <c r="C71" s="39"/>
      <c r="D71" s="36" t="s">
        <v>175</v>
      </c>
      <c r="E71" s="19">
        <v>38.5</v>
      </c>
    </row>
    <row r="72" spans="1:5" x14ac:dyDescent="0.35">
      <c r="A72" s="50"/>
      <c r="B72" s="38" t="s">
        <v>176</v>
      </c>
      <c r="C72" s="39"/>
      <c r="D72" s="36" t="s">
        <v>177</v>
      </c>
      <c r="E72" s="19">
        <v>13</v>
      </c>
    </row>
    <row r="73" spans="1:5" x14ac:dyDescent="0.35">
      <c r="A73" s="50"/>
      <c r="B73" s="38" t="s">
        <v>178</v>
      </c>
      <c r="C73" s="39"/>
      <c r="D73" s="38" t="s">
        <v>179</v>
      </c>
      <c r="E73" s="19" t="s">
        <v>167</v>
      </c>
    </row>
    <row r="74" spans="1:5" x14ac:dyDescent="0.35">
      <c r="A74" s="50"/>
      <c r="B74" s="38" t="s">
        <v>180</v>
      </c>
      <c r="C74" s="39"/>
      <c r="D74" s="36" t="s">
        <v>181</v>
      </c>
      <c r="E74" s="19">
        <v>18</v>
      </c>
    </row>
    <row r="75" spans="1:5" ht="21" customHeight="1" x14ac:dyDescent="0.35">
      <c r="A75" s="216" t="s">
        <v>189</v>
      </c>
      <c r="B75" s="328"/>
      <c r="C75" s="328"/>
      <c r="D75" s="328"/>
      <c r="E75" s="328"/>
    </row>
    <row r="76" spans="1:5" x14ac:dyDescent="0.35">
      <c r="A76" s="316" t="s">
        <v>241</v>
      </c>
      <c r="B76" s="320"/>
      <c r="C76" s="319" t="s">
        <v>111</v>
      </c>
      <c r="D76" s="319" t="s">
        <v>153</v>
      </c>
      <c r="E76" s="259" t="s">
        <v>113</v>
      </c>
    </row>
    <row r="77" spans="1:5" x14ac:dyDescent="0.35">
      <c r="A77" s="50"/>
      <c r="B77" s="125" t="s">
        <v>114</v>
      </c>
      <c r="C77" s="290"/>
      <c r="D77" s="291"/>
      <c r="E77" s="240"/>
    </row>
    <row r="78" spans="1:5" x14ac:dyDescent="0.35">
      <c r="A78" s="50"/>
      <c r="B78" s="38" t="s">
        <v>242</v>
      </c>
      <c r="C78" s="39" t="s">
        <v>243</v>
      </c>
      <c r="D78" s="69" t="s">
        <v>244</v>
      </c>
      <c r="E78" s="19">
        <f>E53</f>
        <v>101</v>
      </c>
    </row>
    <row r="79" spans="1:5" x14ac:dyDescent="0.35">
      <c r="A79" s="50"/>
      <c r="B79" s="38" t="s">
        <v>245</v>
      </c>
      <c r="C79" s="39" t="s">
        <v>246</v>
      </c>
      <c r="D79" s="69" t="s">
        <v>247</v>
      </c>
      <c r="E79" s="19">
        <f t="shared" ref="E79:E99" si="0">E54</f>
        <v>111</v>
      </c>
    </row>
    <row r="80" spans="1:5" x14ac:dyDescent="0.35">
      <c r="A80" s="50"/>
      <c r="B80" s="38" t="s">
        <v>248</v>
      </c>
      <c r="C80" s="39" t="s">
        <v>249</v>
      </c>
      <c r="D80" s="69" t="s">
        <v>250</v>
      </c>
      <c r="E80" s="19">
        <f t="shared" si="0"/>
        <v>121</v>
      </c>
    </row>
    <row r="81" spans="1:5" x14ac:dyDescent="0.35">
      <c r="A81" s="50"/>
      <c r="B81" s="38" t="s">
        <v>251</v>
      </c>
      <c r="C81" s="39" t="s">
        <v>252</v>
      </c>
      <c r="D81" s="69" t="s">
        <v>253</v>
      </c>
      <c r="E81" s="19">
        <f t="shared" si="0"/>
        <v>101</v>
      </c>
    </row>
    <row r="82" spans="1:5" x14ac:dyDescent="0.35">
      <c r="A82" s="50"/>
      <c r="B82" s="38" t="s">
        <v>254</v>
      </c>
      <c r="C82" s="39" t="s">
        <v>255</v>
      </c>
      <c r="D82" s="69" t="s">
        <v>256</v>
      </c>
      <c r="E82" s="19">
        <f t="shared" si="0"/>
        <v>111</v>
      </c>
    </row>
    <row r="83" spans="1:5" x14ac:dyDescent="0.35">
      <c r="A83" s="50"/>
      <c r="B83" s="38" t="s">
        <v>257</v>
      </c>
      <c r="C83" s="39" t="s">
        <v>258</v>
      </c>
      <c r="D83" s="69" t="s">
        <v>259</v>
      </c>
      <c r="E83" s="19">
        <f t="shared" si="0"/>
        <v>121</v>
      </c>
    </row>
    <row r="84" spans="1:5" x14ac:dyDescent="0.35">
      <c r="A84" s="50"/>
      <c r="B84" s="46" t="s">
        <v>133</v>
      </c>
      <c r="C84" s="47"/>
      <c r="D84" s="48"/>
      <c r="E84" s="49"/>
    </row>
    <row r="85" spans="1:5" x14ac:dyDescent="0.35">
      <c r="A85" s="50"/>
      <c r="B85" s="38" t="s">
        <v>260</v>
      </c>
      <c r="C85" s="39" t="s">
        <v>261</v>
      </c>
      <c r="D85" s="69" t="s">
        <v>262</v>
      </c>
      <c r="E85" s="19">
        <f t="shared" si="0"/>
        <v>116</v>
      </c>
    </row>
    <row r="86" spans="1:5" x14ac:dyDescent="0.35">
      <c r="A86" s="50"/>
      <c r="B86" s="38" t="s">
        <v>263</v>
      </c>
      <c r="C86" s="39" t="s">
        <v>264</v>
      </c>
      <c r="D86" s="69" t="s">
        <v>265</v>
      </c>
      <c r="E86" s="19">
        <f t="shared" si="0"/>
        <v>126</v>
      </c>
    </row>
    <row r="87" spans="1:5" x14ac:dyDescent="0.35">
      <c r="A87" s="50"/>
      <c r="B87" s="38" t="s">
        <v>266</v>
      </c>
      <c r="C87" s="39" t="s">
        <v>267</v>
      </c>
      <c r="D87" s="69" t="s">
        <v>268</v>
      </c>
      <c r="E87" s="19">
        <f t="shared" si="0"/>
        <v>136</v>
      </c>
    </row>
    <row r="88" spans="1:5" x14ac:dyDescent="0.35">
      <c r="A88" s="50"/>
      <c r="B88" s="38" t="s">
        <v>269</v>
      </c>
      <c r="C88" s="39" t="s">
        <v>270</v>
      </c>
      <c r="D88" s="69" t="s">
        <v>271</v>
      </c>
      <c r="E88" s="19">
        <f t="shared" si="0"/>
        <v>116</v>
      </c>
    </row>
    <row r="89" spans="1:5" x14ac:dyDescent="0.35">
      <c r="A89" s="50"/>
      <c r="B89" s="38" t="s">
        <v>272</v>
      </c>
      <c r="C89" s="39" t="s">
        <v>273</v>
      </c>
      <c r="D89" s="69" t="s">
        <v>274</v>
      </c>
      <c r="E89" s="19">
        <f t="shared" si="0"/>
        <v>126</v>
      </c>
    </row>
    <row r="90" spans="1:5" ht="17.149999999999999" customHeight="1" x14ac:dyDescent="0.35">
      <c r="A90" s="50"/>
      <c r="B90" s="38" t="s">
        <v>275</v>
      </c>
      <c r="C90" s="39" t="s">
        <v>276</v>
      </c>
      <c r="D90" s="69" t="s">
        <v>277</v>
      </c>
      <c r="E90" s="19">
        <f t="shared" si="0"/>
        <v>136</v>
      </c>
    </row>
    <row r="91" spans="1:5" x14ac:dyDescent="0.35">
      <c r="A91" s="50"/>
      <c r="B91" s="46" t="s">
        <v>152</v>
      </c>
      <c r="C91" s="47"/>
      <c r="D91" s="47" t="s">
        <v>240</v>
      </c>
      <c r="E91" s="29" t="s">
        <v>154</v>
      </c>
    </row>
    <row r="92" spans="1:5" x14ac:dyDescent="0.35">
      <c r="A92" s="50"/>
      <c r="B92" s="70" t="s">
        <v>155</v>
      </c>
      <c r="C92" s="71"/>
      <c r="D92" s="70" t="s">
        <v>156</v>
      </c>
      <c r="E92" s="19">
        <f t="shared" si="0"/>
        <v>21</v>
      </c>
    </row>
    <row r="93" spans="1:5" x14ac:dyDescent="0.35">
      <c r="A93" s="50"/>
      <c r="B93" s="70" t="s">
        <v>161</v>
      </c>
      <c r="C93" s="71"/>
      <c r="D93" s="70" t="s">
        <v>278</v>
      </c>
      <c r="E93" s="19">
        <f t="shared" si="0"/>
        <v>24</v>
      </c>
    </row>
    <row r="94" spans="1:5" x14ac:dyDescent="0.35">
      <c r="A94" s="50"/>
      <c r="B94" s="70" t="s">
        <v>163</v>
      </c>
      <c r="C94" s="71"/>
      <c r="D94" s="70" t="s">
        <v>164</v>
      </c>
      <c r="E94" s="19">
        <f t="shared" si="0"/>
        <v>6</v>
      </c>
    </row>
    <row r="95" spans="1:5" x14ac:dyDescent="0.35">
      <c r="A95" s="50"/>
      <c r="B95" s="38" t="s">
        <v>172</v>
      </c>
      <c r="C95" s="39"/>
      <c r="D95" s="36" t="s">
        <v>173</v>
      </c>
      <c r="E95" s="19">
        <f t="shared" si="0"/>
        <v>13</v>
      </c>
    </row>
    <row r="96" spans="1:5" x14ac:dyDescent="0.35">
      <c r="A96" s="50"/>
      <c r="B96" s="38" t="s">
        <v>174</v>
      </c>
      <c r="C96" s="39"/>
      <c r="D96" s="36" t="s">
        <v>175</v>
      </c>
      <c r="E96" s="19">
        <f t="shared" si="0"/>
        <v>38.5</v>
      </c>
    </row>
    <row r="97" spans="1:5" x14ac:dyDescent="0.35">
      <c r="A97" s="50"/>
      <c r="B97" s="38" t="s">
        <v>176</v>
      </c>
      <c r="C97" s="39"/>
      <c r="D97" s="36" t="s">
        <v>177</v>
      </c>
      <c r="E97" s="19">
        <f t="shared" si="0"/>
        <v>13</v>
      </c>
    </row>
    <row r="98" spans="1:5" x14ac:dyDescent="0.35">
      <c r="A98" s="50"/>
      <c r="B98" s="38" t="s">
        <v>178</v>
      </c>
      <c r="C98" s="39"/>
      <c r="D98" s="38" t="s">
        <v>179</v>
      </c>
      <c r="E98" s="19" t="str">
        <f t="shared" si="0"/>
        <v>contact factory</v>
      </c>
    </row>
    <row r="99" spans="1:5" x14ac:dyDescent="0.35">
      <c r="A99" s="50"/>
      <c r="B99" s="329" t="s">
        <v>180</v>
      </c>
      <c r="C99" s="330"/>
      <c r="D99" s="331" t="s">
        <v>181</v>
      </c>
      <c r="E99" s="19">
        <f t="shared" si="0"/>
        <v>18</v>
      </c>
    </row>
    <row r="100" spans="1:5" ht="21" customHeight="1" x14ac:dyDescent="0.35">
      <c r="A100" s="328" t="s">
        <v>189</v>
      </c>
      <c r="B100" s="328"/>
      <c r="C100" s="328"/>
      <c r="D100" s="328"/>
      <c r="E100" s="333"/>
    </row>
    <row r="101" spans="1:5" x14ac:dyDescent="0.35">
      <c r="A101" s="35"/>
      <c r="B101" s="35"/>
      <c r="C101" s="35"/>
      <c r="D101" s="241"/>
      <c r="E101" s="333"/>
    </row>
    <row r="102" spans="1:5" x14ac:dyDescent="0.35">
      <c r="A102" s="55" t="s">
        <v>279</v>
      </c>
      <c r="B102" s="35"/>
      <c r="C102" s="35"/>
      <c r="D102" s="241"/>
      <c r="E102" s="333"/>
    </row>
    <row r="103" spans="1:5" x14ac:dyDescent="0.35">
      <c r="A103" s="35"/>
      <c r="B103" s="35"/>
      <c r="C103" s="35"/>
      <c r="D103" s="241"/>
      <c r="E103" s="333"/>
    </row>
  </sheetData>
  <sortState xmlns:xlrd2="http://schemas.microsoft.com/office/spreadsheetml/2017/richdata2" ref="A17:E29">
    <sortCondition ref="B17:B29"/>
  </sortState>
  <hyperlinks>
    <hyperlink ref="A102" location="Index!A1" display="Return to Index" xr:uid="{6F45D9DC-FFD2-5043-B460-9C2D78DD2836}"/>
    <hyperlink ref="A100:D100" r:id="rId1" display="Link to Beghelli Web Page" xr:uid="{9C35BE94-82C1-4EEA-9E24-EAA614CE8E4F}"/>
    <hyperlink ref="A33:D33" r:id="rId2" display="Link to Beghelli Web Page" xr:uid="{C33F4C57-2A46-4746-8495-6833C9CD726A}"/>
    <hyperlink ref="A75:D75" r:id="rId3" display="Link to Beghelli Web Page" xr:uid="{2DF33B2B-D215-461C-8291-809EFFC50191}"/>
    <hyperlink ref="A50:D50" r:id="rId4" display="Link to Beghelli Web Page" xr:uid="{7C834F25-0EF1-4788-A02C-0833F3A34D44}"/>
    <hyperlink ref="D75:E75" r:id="rId5" display="Link to Beghelli Web Page" xr:uid="{1BC692B8-2BFD-794C-903E-043079D8EF1C}"/>
    <hyperlink ref="D33:E33" r:id="rId6" display="Link to Beghelli Web Page" xr:uid="{52E815C5-7CA2-404F-8032-940FA8C602A4}"/>
    <hyperlink ref="D50:E50" r:id="rId7" display="Link to Beghelli Web Page" xr:uid="{4F59B79D-3494-EA4E-9C93-1548D79D881D}"/>
  </hyperlinks>
  <pageMargins left="0.7" right="0.7" top="0.75" bottom="0.75" header="0.3" footer="0.3"/>
  <pageSetup orientation="portrait" horizontalDpi="1200" verticalDpi="1200" r:id="rId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7735-98A9-184E-910A-A7824E6EB21C}">
  <sheetPr>
    <tabColor rgb="FF00B0F0"/>
  </sheetPr>
  <dimension ref="A1:E29"/>
  <sheetViews>
    <sheetView workbookViewId="0">
      <selection activeCell="H20" sqref="H20"/>
    </sheetView>
  </sheetViews>
  <sheetFormatPr defaultColWidth="11" defaultRowHeight="15.5" x14ac:dyDescent="0.35"/>
  <cols>
    <col min="1" max="1" width="6.08203125" customWidth="1"/>
    <col min="2" max="2" width="18.33203125" customWidth="1"/>
    <col min="3" max="3" width="14.83203125" customWidth="1"/>
    <col min="4" max="4" width="50" customWidth="1"/>
  </cols>
  <sheetData>
    <row r="1" spans="1:5" x14ac:dyDescent="0.35">
      <c r="A1" s="295" t="s">
        <v>33</v>
      </c>
      <c r="B1" s="417" t="s">
        <v>110</v>
      </c>
      <c r="C1" s="417" t="s">
        <v>111</v>
      </c>
      <c r="D1" s="418" t="s">
        <v>1110</v>
      </c>
      <c r="E1" s="415" t="s">
        <v>113</v>
      </c>
    </row>
    <row r="2" spans="1:5" x14ac:dyDescent="0.35">
      <c r="A2" s="58"/>
      <c r="B2" s="430" t="s">
        <v>335</v>
      </c>
      <c r="C2" s="431"/>
      <c r="D2" s="431"/>
      <c r="E2" s="434"/>
    </row>
    <row r="3" spans="1:5" x14ac:dyDescent="0.35">
      <c r="A3" s="50"/>
      <c r="B3" s="297" t="s">
        <v>1748</v>
      </c>
      <c r="C3" s="160" t="s">
        <v>1749</v>
      </c>
      <c r="D3" s="322" t="s">
        <v>1017</v>
      </c>
      <c r="E3" s="140">
        <v>158</v>
      </c>
    </row>
    <row r="4" spans="1:5" x14ac:dyDescent="0.35">
      <c r="A4" s="50"/>
      <c r="B4" s="116" t="s">
        <v>1750</v>
      </c>
      <c r="C4" s="39" t="s">
        <v>1751</v>
      </c>
      <c r="D4" s="36" t="s">
        <v>1019</v>
      </c>
      <c r="E4" s="258">
        <v>230</v>
      </c>
    </row>
    <row r="5" spans="1:5" x14ac:dyDescent="0.35">
      <c r="A5" s="50"/>
      <c r="B5" s="116" t="s">
        <v>1752</v>
      </c>
      <c r="C5" s="39" t="s">
        <v>1753</v>
      </c>
      <c r="D5" s="36" t="s">
        <v>1037</v>
      </c>
      <c r="E5" s="258">
        <v>161</v>
      </c>
    </row>
    <row r="6" spans="1:5" x14ac:dyDescent="0.35">
      <c r="A6" s="50"/>
      <c r="B6" s="116" t="s">
        <v>1754</v>
      </c>
      <c r="C6" s="39" t="s">
        <v>1755</v>
      </c>
      <c r="D6" s="36" t="s">
        <v>1046</v>
      </c>
      <c r="E6" s="258">
        <v>253</v>
      </c>
    </row>
    <row r="7" spans="1:5" x14ac:dyDescent="0.35">
      <c r="A7" s="50"/>
      <c r="B7" s="116" t="s">
        <v>1756</v>
      </c>
      <c r="C7" s="39" t="s">
        <v>1757</v>
      </c>
      <c r="D7" s="36" t="s">
        <v>1052</v>
      </c>
      <c r="E7" s="258">
        <v>253</v>
      </c>
    </row>
    <row r="8" spans="1:5" x14ac:dyDescent="0.35">
      <c r="A8" s="50"/>
      <c r="B8" s="430" t="s">
        <v>364</v>
      </c>
      <c r="C8" s="431"/>
      <c r="D8" s="431"/>
      <c r="E8" s="434"/>
    </row>
    <row r="9" spans="1:5" x14ac:dyDescent="0.35">
      <c r="A9" s="50"/>
      <c r="B9" s="116" t="s">
        <v>1758</v>
      </c>
      <c r="C9" s="39" t="s">
        <v>1759</v>
      </c>
      <c r="D9" s="36" t="s">
        <v>1076</v>
      </c>
      <c r="E9" s="258">
        <v>370</v>
      </c>
    </row>
    <row r="10" spans="1:5" x14ac:dyDescent="0.35">
      <c r="A10" s="50"/>
      <c r="B10" s="116" t="s">
        <v>1760</v>
      </c>
      <c r="C10" s="39" t="s">
        <v>1761</v>
      </c>
      <c r="D10" s="36" t="s">
        <v>1082</v>
      </c>
      <c r="E10" s="303">
        <v>370</v>
      </c>
    </row>
    <row r="11" spans="1:5" x14ac:dyDescent="0.35">
      <c r="A11" s="50"/>
      <c r="B11" s="46" t="s">
        <v>152</v>
      </c>
      <c r="C11" s="47"/>
      <c r="D11" s="133" t="s">
        <v>153</v>
      </c>
      <c r="E11" s="250" t="s">
        <v>154</v>
      </c>
    </row>
    <row r="12" spans="1:5" x14ac:dyDescent="0.35">
      <c r="A12" s="50"/>
      <c r="B12" s="116" t="s">
        <v>1158</v>
      </c>
      <c r="C12" s="39"/>
      <c r="D12" s="36" t="s">
        <v>1159</v>
      </c>
      <c r="E12" s="140">
        <v>18</v>
      </c>
    </row>
    <row r="13" spans="1:5" x14ac:dyDescent="0.35">
      <c r="A13" s="50"/>
      <c r="B13" s="116" t="s">
        <v>378</v>
      </c>
      <c r="C13" s="39"/>
      <c r="D13" s="36" t="s">
        <v>379</v>
      </c>
      <c r="E13" s="258" t="s">
        <v>167</v>
      </c>
    </row>
    <row r="14" spans="1:5" x14ac:dyDescent="0.35">
      <c r="A14" s="50"/>
      <c r="B14" s="116" t="s">
        <v>159</v>
      </c>
      <c r="C14" s="39"/>
      <c r="D14" s="36" t="s">
        <v>204</v>
      </c>
      <c r="E14" s="258">
        <v>18</v>
      </c>
    </row>
    <row r="15" spans="1:5" x14ac:dyDescent="0.35">
      <c r="A15" s="50"/>
      <c r="B15" s="116" t="s">
        <v>165</v>
      </c>
      <c r="C15" s="39"/>
      <c r="D15" s="36" t="s">
        <v>745</v>
      </c>
      <c r="E15" s="258" t="s">
        <v>167</v>
      </c>
    </row>
    <row r="16" spans="1:5" x14ac:dyDescent="0.35">
      <c r="A16" s="50"/>
      <c r="B16" s="116" t="s">
        <v>1103</v>
      </c>
      <c r="C16" s="39"/>
      <c r="D16" s="36" t="s">
        <v>1104</v>
      </c>
      <c r="E16" s="258">
        <v>11.5</v>
      </c>
    </row>
    <row r="17" spans="1:5" x14ac:dyDescent="0.35">
      <c r="A17" s="50"/>
      <c r="B17" s="116" t="s">
        <v>1162</v>
      </c>
      <c r="C17" s="39"/>
      <c r="D17" s="36" t="s">
        <v>1163</v>
      </c>
      <c r="E17" s="258">
        <v>18</v>
      </c>
    </row>
    <row r="18" spans="1:5" x14ac:dyDescent="0.35">
      <c r="A18" s="50"/>
      <c r="B18" s="38" t="s">
        <v>168</v>
      </c>
      <c r="C18" s="39"/>
      <c r="D18" s="36" t="s">
        <v>1141</v>
      </c>
      <c r="E18" s="258" t="s">
        <v>167</v>
      </c>
    </row>
    <row r="19" spans="1:5" x14ac:dyDescent="0.35">
      <c r="A19" s="50"/>
      <c r="B19" s="38" t="s">
        <v>382</v>
      </c>
      <c r="C19" s="39"/>
      <c r="D19" s="36" t="s">
        <v>383</v>
      </c>
      <c r="E19" s="258">
        <v>48</v>
      </c>
    </row>
    <row r="20" spans="1:5" x14ac:dyDescent="0.35">
      <c r="A20" s="120"/>
      <c r="B20" s="116" t="s">
        <v>1090</v>
      </c>
      <c r="C20" s="39"/>
      <c r="D20" s="36" t="s">
        <v>1091</v>
      </c>
      <c r="E20" s="258">
        <v>17</v>
      </c>
    </row>
    <row r="21" spans="1:5" x14ac:dyDescent="0.35">
      <c r="A21" s="120"/>
      <c r="B21" s="116" t="s">
        <v>1092</v>
      </c>
      <c r="C21" s="39"/>
      <c r="D21" s="36" t="s">
        <v>1093</v>
      </c>
      <c r="E21" s="258">
        <v>17</v>
      </c>
    </row>
    <row r="22" spans="1:5" x14ac:dyDescent="0.35">
      <c r="A22" s="50"/>
      <c r="B22" s="116" t="s">
        <v>180</v>
      </c>
      <c r="C22" s="39"/>
      <c r="D22" s="36" t="s">
        <v>181</v>
      </c>
      <c r="E22" s="258">
        <v>18</v>
      </c>
    </row>
    <row r="23" spans="1:5" x14ac:dyDescent="0.35">
      <c r="A23" s="50"/>
      <c r="B23" s="353" t="s">
        <v>391</v>
      </c>
      <c r="C23" s="94"/>
      <c r="D23" s="96" t="s">
        <v>392</v>
      </c>
      <c r="E23" s="303" t="s">
        <v>167</v>
      </c>
    </row>
    <row r="24" spans="1:5" x14ac:dyDescent="0.35">
      <c r="A24" s="58"/>
      <c r="B24" s="350" t="s">
        <v>182</v>
      </c>
      <c r="C24" s="351" t="s">
        <v>111</v>
      </c>
      <c r="D24" s="352" t="s">
        <v>153</v>
      </c>
      <c r="E24" s="259" t="s">
        <v>113</v>
      </c>
    </row>
    <row r="25" spans="1:5" x14ac:dyDescent="0.35">
      <c r="A25" s="50"/>
      <c r="B25" s="297" t="s">
        <v>393</v>
      </c>
      <c r="C25" s="160">
        <v>476000021</v>
      </c>
      <c r="D25" s="322" t="s">
        <v>394</v>
      </c>
      <c r="E25" s="23">
        <v>24</v>
      </c>
    </row>
    <row r="26" spans="1:5" x14ac:dyDescent="0.35">
      <c r="A26" s="50"/>
      <c r="B26" s="38" t="s">
        <v>1762</v>
      </c>
      <c r="C26" s="39" t="s">
        <v>1763</v>
      </c>
      <c r="D26" s="641" t="s">
        <v>1764</v>
      </c>
      <c r="E26" s="23">
        <v>62</v>
      </c>
    </row>
    <row r="27" spans="1:5" x14ac:dyDescent="0.35">
      <c r="A27" s="55" t="s">
        <v>189</v>
      </c>
      <c r="B27" s="40"/>
      <c r="C27" s="59"/>
      <c r="D27" s="60"/>
      <c r="E27" s="252"/>
    </row>
    <row r="28" spans="1:5" x14ac:dyDescent="0.35">
      <c r="A28" s="55" t="s">
        <v>279</v>
      </c>
      <c r="B28" s="13"/>
      <c r="C28" s="13"/>
      <c r="D28" s="13"/>
      <c r="E28" s="252"/>
    </row>
    <row r="29" spans="1:5" x14ac:dyDescent="0.35">
      <c r="A29" s="13"/>
      <c r="B29" s="13"/>
      <c r="C29" s="13"/>
      <c r="D29" s="13"/>
      <c r="E29" s="252"/>
    </row>
  </sheetData>
  <sortState xmlns:xlrd2="http://schemas.microsoft.com/office/spreadsheetml/2017/richdata2" ref="B12:D23">
    <sortCondition ref="B12:B23"/>
  </sortState>
  <hyperlinks>
    <hyperlink ref="A28" location="Index!A1" display="Return to Index" xr:uid="{3D8A4296-C53B-F040-AC62-30E9D94C9A22}"/>
    <hyperlink ref="A27" r:id="rId1" xr:uid="{810A89C0-7A2D-4213-9E3C-665A32AA8F92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A0CA1-8B8D-AE41-AA3A-B7BD835B86CA}">
  <sheetPr>
    <tabColor rgb="FF00B0F0"/>
  </sheetPr>
  <dimension ref="A1:E11"/>
  <sheetViews>
    <sheetView workbookViewId="0">
      <selection activeCell="E5" sqref="E5"/>
    </sheetView>
  </sheetViews>
  <sheetFormatPr defaultColWidth="10.83203125" defaultRowHeight="15.5" x14ac:dyDescent="0.35"/>
  <cols>
    <col min="1" max="1" width="12.5" style="34" customWidth="1"/>
    <col min="2" max="2" width="21.33203125" style="34" customWidth="1"/>
    <col min="3" max="3" width="10.83203125" style="34"/>
    <col min="4" max="4" width="52.58203125" style="34" customWidth="1"/>
    <col min="5" max="16384" width="10.83203125" style="34"/>
  </cols>
  <sheetData>
    <row r="1" spans="1:5" x14ac:dyDescent="0.35">
      <c r="A1" s="295" t="s">
        <v>1765</v>
      </c>
      <c r="B1" s="261" t="s">
        <v>110</v>
      </c>
      <c r="C1" s="261" t="s">
        <v>111</v>
      </c>
      <c r="D1" s="319" t="s">
        <v>1766</v>
      </c>
      <c r="E1" s="259" t="s">
        <v>113</v>
      </c>
    </row>
    <row r="2" spans="1:5" x14ac:dyDescent="0.35">
      <c r="A2" s="363"/>
      <c r="B2" s="364" t="s">
        <v>1767</v>
      </c>
      <c r="C2" s="365"/>
      <c r="D2" s="366"/>
      <c r="E2" s="360"/>
    </row>
    <row r="3" spans="1:5" x14ac:dyDescent="0.35">
      <c r="A3" s="80"/>
      <c r="B3" s="81" t="s">
        <v>1768</v>
      </c>
      <c r="C3" s="56">
        <v>117104399</v>
      </c>
      <c r="D3" s="37" t="s">
        <v>1769</v>
      </c>
      <c r="E3" s="299">
        <v>1050</v>
      </c>
    </row>
    <row r="4" spans="1:5" x14ac:dyDescent="0.35">
      <c r="A4" s="80"/>
      <c r="B4" s="82" t="s">
        <v>1770</v>
      </c>
      <c r="C4" s="83">
        <v>107104400</v>
      </c>
      <c r="D4" s="84" t="s">
        <v>1771</v>
      </c>
      <c r="E4" s="300">
        <v>1050</v>
      </c>
    </row>
    <row r="5" spans="1:5" x14ac:dyDescent="0.35">
      <c r="A5" s="85"/>
      <c r="B5" s="86" t="s">
        <v>152</v>
      </c>
      <c r="C5" s="87"/>
      <c r="D5" s="361" t="s">
        <v>153</v>
      </c>
      <c r="E5" s="298" t="s">
        <v>154</v>
      </c>
    </row>
    <row r="6" spans="1:5" x14ac:dyDescent="0.35">
      <c r="A6" s="80"/>
      <c r="B6" s="88" t="s">
        <v>1772</v>
      </c>
      <c r="C6" s="89"/>
      <c r="D6" s="90" t="s">
        <v>1773</v>
      </c>
      <c r="E6" s="301">
        <v>135</v>
      </c>
    </row>
    <row r="7" spans="1:5" x14ac:dyDescent="0.35">
      <c r="A7" s="80"/>
      <c r="B7" s="88" t="s">
        <v>1774</v>
      </c>
      <c r="C7" s="89"/>
      <c r="D7" s="90" t="s">
        <v>1775</v>
      </c>
      <c r="E7" s="301">
        <v>30</v>
      </c>
    </row>
    <row r="8" spans="1:5" x14ac:dyDescent="0.35">
      <c r="A8" s="50"/>
      <c r="B8" s="88" t="s">
        <v>748</v>
      </c>
      <c r="C8" s="91"/>
      <c r="D8" s="92" t="s">
        <v>179</v>
      </c>
      <c r="E8" s="302" t="s">
        <v>167</v>
      </c>
    </row>
    <row r="9" spans="1:5" x14ac:dyDescent="0.35">
      <c r="A9" s="55" t="s">
        <v>189</v>
      </c>
      <c r="B9" s="35"/>
      <c r="C9" s="35"/>
      <c r="D9" s="35"/>
      <c r="E9" s="333"/>
    </row>
    <row r="10" spans="1:5" x14ac:dyDescent="0.35">
      <c r="A10" s="55" t="s">
        <v>279</v>
      </c>
      <c r="B10" s="35"/>
      <c r="C10" s="35"/>
      <c r="D10" s="35"/>
      <c r="E10" s="333"/>
    </row>
    <row r="11" spans="1:5" x14ac:dyDescent="0.35">
      <c r="A11" s="35"/>
      <c r="B11" s="35"/>
      <c r="C11" s="35"/>
      <c r="D11" s="35"/>
      <c r="E11" s="333"/>
    </row>
  </sheetData>
  <hyperlinks>
    <hyperlink ref="A10" location="Index!A1" display="Return to Index" xr:uid="{AE463895-C003-4C4C-95E5-85CE0499B482}"/>
    <hyperlink ref="A9" r:id="rId1" xr:uid="{F4AD0EB2-6262-469E-BCEE-E640849FD6C8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3F9F-959E-1143-846B-58CF89516A94}">
  <sheetPr>
    <tabColor rgb="FF00B0F0"/>
  </sheetPr>
  <dimension ref="A1:E28"/>
  <sheetViews>
    <sheetView workbookViewId="0">
      <selection activeCell="J14" sqref="J14"/>
    </sheetView>
  </sheetViews>
  <sheetFormatPr defaultColWidth="11" defaultRowHeight="15.5" x14ac:dyDescent="0.35"/>
  <cols>
    <col min="1" max="1" width="5.58203125" customWidth="1"/>
    <col min="2" max="2" width="14" customWidth="1"/>
    <col min="4" max="4" width="33.58203125" customWidth="1"/>
  </cols>
  <sheetData>
    <row r="1" spans="1:5" ht="19.5" customHeight="1" x14ac:dyDescent="0.35">
      <c r="A1" s="295" t="s">
        <v>42</v>
      </c>
      <c r="B1" s="417" t="s">
        <v>110</v>
      </c>
      <c r="C1" s="417" t="s">
        <v>111</v>
      </c>
      <c r="D1" s="436" t="s">
        <v>1776</v>
      </c>
      <c r="E1" s="415" t="s">
        <v>113</v>
      </c>
    </row>
    <row r="2" spans="1:5" x14ac:dyDescent="0.35">
      <c r="A2" s="58"/>
      <c r="B2" s="430" t="s">
        <v>114</v>
      </c>
      <c r="C2" s="431"/>
      <c r="D2" s="432"/>
      <c r="E2" s="559"/>
    </row>
    <row r="3" spans="1:5" x14ac:dyDescent="0.35">
      <c r="A3" s="50"/>
      <c r="B3" s="296" t="s">
        <v>1777</v>
      </c>
      <c r="C3" s="160">
        <v>100100028</v>
      </c>
      <c r="D3" s="354" t="s">
        <v>1778</v>
      </c>
      <c r="E3" s="684">
        <v>53</v>
      </c>
    </row>
    <row r="4" spans="1:5" x14ac:dyDescent="0.35">
      <c r="A4" s="50"/>
      <c r="B4" s="38" t="s">
        <v>1779</v>
      </c>
      <c r="C4" s="39">
        <v>100100029</v>
      </c>
      <c r="D4" s="67" t="s">
        <v>1780</v>
      </c>
      <c r="E4" s="684">
        <v>65</v>
      </c>
    </row>
    <row r="5" spans="1:5" x14ac:dyDescent="0.35">
      <c r="A5" s="75"/>
      <c r="B5" s="38" t="s">
        <v>1781</v>
      </c>
      <c r="C5" s="39">
        <v>100100272</v>
      </c>
      <c r="D5" s="67" t="s">
        <v>1782</v>
      </c>
      <c r="E5" s="684">
        <f>E4+8</f>
        <v>73</v>
      </c>
    </row>
    <row r="6" spans="1:5" x14ac:dyDescent="0.35">
      <c r="A6" s="50"/>
      <c r="B6" s="38" t="s">
        <v>1783</v>
      </c>
      <c r="C6" s="39">
        <v>100100034</v>
      </c>
      <c r="D6" s="67" t="s">
        <v>1784</v>
      </c>
      <c r="E6" s="684">
        <f>E3</f>
        <v>53</v>
      </c>
    </row>
    <row r="7" spans="1:5" x14ac:dyDescent="0.35">
      <c r="A7" s="50"/>
      <c r="B7" s="38" t="s">
        <v>1785</v>
      </c>
      <c r="C7" s="39">
        <v>100100171</v>
      </c>
      <c r="D7" s="67" t="s">
        <v>1786</v>
      </c>
      <c r="E7" s="684">
        <f t="shared" ref="E7:E8" si="0">E4</f>
        <v>65</v>
      </c>
    </row>
    <row r="8" spans="1:5" x14ac:dyDescent="0.35">
      <c r="A8" s="50"/>
      <c r="B8" s="38" t="s">
        <v>1787</v>
      </c>
      <c r="C8" s="39">
        <v>100100274</v>
      </c>
      <c r="D8" s="67" t="s">
        <v>1788</v>
      </c>
      <c r="E8" s="684">
        <f t="shared" si="0"/>
        <v>73</v>
      </c>
    </row>
    <row r="9" spans="1:5" x14ac:dyDescent="0.35">
      <c r="A9" s="50"/>
      <c r="B9" s="751" t="s">
        <v>133</v>
      </c>
      <c r="C9" s="752"/>
      <c r="D9" s="752"/>
      <c r="E9" s="753"/>
    </row>
    <row r="10" spans="1:5" x14ac:dyDescent="0.35">
      <c r="A10" s="50"/>
      <c r="B10" s="38" t="s">
        <v>1789</v>
      </c>
      <c r="C10" s="39">
        <v>100100036</v>
      </c>
      <c r="D10" s="67" t="s">
        <v>1790</v>
      </c>
      <c r="E10" s="684">
        <f>4+E3</f>
        <v>57</v>
      </c>
    </row>
    <row r="11" spans="1:5" x14ac:dyDescent="0.35">
      <c r="A11" s="50"/>
      <c r="B11" s="38" t="s">
        <v>1791</v>
      </c>
      <c r="C11" s="39">
        <v>100100051</v>
      </c>
      <c r="D11" s="67" t="s">
        <v>1792</v>
      </c>
      <c r="E11" s="684">
        <f t="shared" ref="E11:E15" si="1">4+E4</f>
        <v>69</v>
      </c>
    </row>
    <row r="12" spans="1:5" x14ac:dyDescent="0.35">
      <c r="A12" s="50"/>
      <c r="B12" s="38" t="s">
        <v>1793</v>
      </c>
      <c r="C12" s="39">
        <v>100100276</v>
      </c>
      <c r="D12" s="67" t="s">
        <v>1794</v>
      </c>
      <c r="E12" s="684">
        <f t="shared" si="1"/>
        <v>77</v>
      </c>
    </row>
    <row r="13" spans="1:5" ht="15.75" customHeight="1" x14ac:dyDescent="0.35">
      <c r="A13" s="50"/>
      <c r="B13" s="38" t="s">
        <v>1795</v>
      </c>
      <c r="C13" s="39">
        <v>100100026</v>
      </c>
      <c r="D13" s="67" t="s">
        <v>1796</v>
      </c>
      <c r="E13" s="684">
        <f t="shared" si="1"/>
        <v>57</v>
      </c>
    </row>
    <row r="14" spans="1:5" ht="15.75" customHeight="1" x14ac:dyDescent="0.35">
      <c r="A14" s="50"/>
      <c r="B14" s="38" t="s">
        <v>1797</v>
      </c>
      <c r="C14" s="39">
        <v>100100224</v>
      </c>
      <c r="D14" s="67" t="s">
        <v>1798</v>
      </c>
      <c r="E14" s="684">
        <f t="shared" si="1"/>
        <v>69</v>
      </c>
    </row>
    <row r="15" spans="1:5" ht="15.75" customHeight="1" x14ac:dyDescent="0.35">
      <c r="A15" s="50"/>
      <c r="B15" s="38" t="s">
        <v>1799</v>
      </c>
      <c r="C15" s="39">
        <v>100100278</v>
      </c>
      <c r="D15" s="67" t="s">
        <v>1800</v>
      </c>
      <c r="E15" s="684">
        <f t="shared" si="1"/>
        <v>77</v>
      </c>
    </row>
    <row r="16" spans="1:5" x14ac:dyDescent="0.35">
      <c r="A16" s="50"/>
      <c r="B16" s="51" t="s">
        <v>152</v>
      </c>
      <c r="C16" s="47"/>
      <c r="D16" s="52" t="s">
        <v>153</v>
      </c>
      <c r="E16" s="685" t="s">
        <v>154</v>
      </c>
    </row>
    <row r="17" spans="1:5" x14ac:dyDescent="0.35">
      <c r="A17" s="50" t="s">
        <v>191</v>
      </c>
      <c r="B17" s="38" t="s">
        <v>159</v>
      </c>
      <c r="C17" s="39"/>
      <c r="D17" s="67" t="s">
        <v>204</v>
      </c>
      <c r="E17" s="57">
        <v>18.5</v>
      </c>
    </row>
    <row r="18" spans="1:5" x14ac:dyDescent="0.35">
      <c r="A18" s="50" t="s">
        <v>191</v>
      </c>
      <c r="B18" s="38" t="s">
        <v>1273</v>
      </c>
      <c r="C18" s="39"/>
      <c r="D18" s="67" t="s">
        <v>1274</v>
      </c>
      <c r="E18" s="57">
        <v>10</v>
      </c>
    </row>
    <row r="19" spans="1:5" x14ac:dyDescent="0.35">
      <c r="A19" s="50" t="s">
        <v>191</v>
      </c>
      <c r="B19" s="38" t="s">
        <v>1280</v>
      </c>
      <c r="C19" s="39"/>
      <c r="D19" s="67" t="s">
        <v>1281</v>
      </c>
      <c r="E19" s="57">
        <v>10</v>
      </c>
    </row>
    <row r="20" spans="1:5" x14ac:dyDescent="0.35">
      <c r="A20" s="50"/>
      <c r="B20" s="38" t="s">
        <v>1801</v>
      </c>
      <c r="C20" s="39"/>
      <c r="D20" s="67" t="s">
        <v>1802</v>
      </c>
      <c r="E20" s="57">
        <v>8</v>
      </c>
    </row>
    <row r="21" spans="1:5" x14ac:dyDescent="0.35">
      <c r="A21" s="50" t="s">
        <v>191</v>
      </c>
      <c r="B21" s="38" t="s">
        <v>1803</v>
      </c>
      <c r="C21" s="39"/>
      <c r="D21" s="67" t="s">
        <v>1804</v>
      </c>
      <c r="E21" s="57">
        <v>8</v>
      </c>
    </row>
    <row r="22" spans="1:5" x14ac:dyDescent="0.35">
      <c r="A22" s="50" t="s">
        <v>191</v>
      </c>
      <c r="B22" s="38" t="s">
        <v>157</v>
      </c>
      <c r="C22" s="39"/>
      <c r="D22" s="67" t="s">
        <v>1805</v>
      </c>
      <c r="E22" s="57">
        <v>10</v>
      </c>
    </row>
    <row r="23" spans="1:5" x14ac:dyDescent="0.35">
      <c r="A23" s="50"/>
      <c r="B23" s="38" t="s">
        <v>1806</v>
      </c>
      <c r="C23" s="39"/>
      <c r="D23" s="67" t="s">
        <v>1807</v>
      </c>
      <c r="E23" s="57">
        <v>50</v>
      </c>
    </row>
    <row r="24" spans="1:5" x14ac:dyDescent="0.35">
      <c r="A24" s="50"/>
      <c r="B24" s="38" t="s">
        <v>180</v>
      </c>
      <c r="C24" s="39"/>
      <c r="D24" s="67" t="s">
        <v>1808</v>
      </c>
      <c r="E24" s="57">
        <v>18</v>
      </c>
    </row>
    <row r="25" spans="1:5" x14ac:dyDescent="0.35">
      <c r="A25" s="55" t="s">
        <v>189</v>
      </c>
      <c r="B25" s="13"/>
      <c r="C25" s="13"/>
      <c r="D25" s="13"/>
    </row>
    <row r="26" spans="1:5" x14ac:dyDescent="0.35">
      <c r="A26" s="55" t="s">
        <v>279</v>
      </c>
      <c r="B26" s="13"/>
      <c r="C26" s="13"/>
      <c r="D26" s="13"/>
      <c r="E26" s="252"/>
    </row>
    <row r="27" spans="1:5" x14ac:dyDescent="0.35">
      <c r="A27" s="13"/>
      <c r="B27" s="13"/>
      <c r="C27" s="13"/>
      <c r="D27" s="13"/>
      <c r="E27" s="252"/>
    </row>
    <row r="28" spans="1:5" x14ac:dyDescent="0.35">
      <c r="A28" s="13"/>
      <c r="B28" s="13"/>
      <c r="C28" s="13"/>
      <c r="D28" s="13"/>
      <c r="E28" s="252"/>
    </row>
  </sheetData>
  <mergeCells count="1">
    <mergeCell ref="B9:E9"/>
  </mergeCells>
  <hyperlinks>
    <hyperlink ref="A26" location="Index!A1" display="Return to Index" xr:uid="{BC219B1E-E599-B742-AFD8-9D8C1D9F73BF}"/>
    <hyperlink ref="A25" r:id="rId1" xr:uid="{E8A27D0A-BB92-4AE2-A500-434E8B72940B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BA2EC-5639-D347-B8E0-D8FF1A0E03D5}">
  <sheetPr>
    <tabColor rgb="FF00B0F0"/>
  </sheetPr>
  <dimension ref="A1:E15"/>
  <sheetViews>
    <sheetView workbookViewId="0">
      <selection activeCell="E3" sqref="E3:E10"/>
    </sheetView>
  </sheetViews>
  <sheetFormatPr defaultColWidth="11" defaultRowHeight="15.5" x14ac:dyDescent="0.35"/>
  <cols>
    <col min="1" max="1" width="9" customWidth="1"/>
    <col min="2" max="2" width="21.58203125" customWidth="1"/>
    <col min="4" max="4" width="54.33203125" customWidth="1"/>
    <col min="5" max="5" width="10.83203125" customWidth="1"/>
  </cols>
  <sheetData>
    <row r="1" spans="1:5" x14ac:dyDescent="0.35">
      <c r="A1" s="295" t="s">
        <v>1809</v>
      </c>
      <c r="B1" s="261" t="s">
        <v>110</v>
      </c>
      <c r="C1" s="261" t="s">
        <v>111</v>
      </c>
      <c r="D1" s="319" t="s">
        <v>1810</v>
      </c>
      <c r="E1" s="415" t="s">
        <v>113</v>
      </c>
    </row>
    <row r="2" spans="1:5" x14ac:dyDescent="0.35">
      <c r="A2" s="50"/>
      <c r="B2" s="430" t="s">
        <v>133</v>
      </c>
      <c r="C2" s="431"/>
      <c r="D2" s="432"/>
      <c r="E2" s="433"/>
    </row>
    <row r="3" spans="1:5" ht="16" customHeight="1" x14ac:dyDescent="0.35">
      <c r="A3" s="141"/>
      <c r="B3" s="36" t="s">
        <v>1811</v>
      </c>
      <c r="C3" s="142">
        <v>101000019</v>
      </c>
      <c r="D3" s="437" t="s">
        <v>1812</v>
      </c>
      <c r="E3" s="57">
        <v>110</v>
      </c>
    </row>
    <row r="4" spans="1:5" ht="16" customHeight="1" x14ac:dyDescent="0.35">
      <c r="A4" s="141"/>
      <c r="B4" s="36" t="s">
        <v>1813</v>
      </c>
      <c r="C4" s="142">
        <v>101000023</v>
      </c>
      <c r="D4" s="437" t="s">
        <v>1814</v>
      </c>
      <c r="E4" s="57">
        <v>124</v>
      </c>
    </row>
    <row r="5" spans="1:5" ht="16" customHeight="1" x14ac:dyDescent="0.35">
      <c r="A5" s="141"/>
      <c r="B5" s="93" t="s">
        <v>1815</v>
      </c>
      <c r="C5" s="39">
        <v>101000013</v>
      </c>
      <c r="D5" s="437" t="s">
        <v>1816</v>
      </c>
      <c r="E5" s="57">
        <v>110</v>
      </c>
    </row>
    <row r="6" spans="1:5" ht="16" customHeight="1" x14ac:dyDescent="0.35">
      <c r="A6" s="141"/>
      <c r="B6" s="36" t="s">
        <v>1817</v>
      </c>
      <c r="C6" s="39">
        <v>101000223</v>
      </c>
      <c r="D6" s="437" t="s">
        <v>1818</v>
      </c>
      <c r="E6" s="57">
        <v>124</v>
      </c>
    </row>
    <row r="7" spans="1:5" ht="16" customHeight="1" x14ac:dyDescent="0.35">
      <c r="A7" s="141"/>
      <c r="B7" s="36" t="s">
        <v>1819</v>
      </c>
      <c r="C7" s="142">
        <v>101000021</v>
      </c>
      <c r="D7" s="437" t="s">
        <v>1820</v>
      </c>
      <c r="E7" s="57">
        <v>110</v>
      </c>
    </row>
    <row r="8" spans="1:5" ht="16" customHeight="1" x14ac:dyDescent="0.35">
      <c r="A8" s="141"/>
      <c r="B8" s="36" t="s">
        <v>1821</v>
      </c>
      <c r="C8" s="142">
        <v>101000020</v>
      </c>
      <c r="D8" s="437" t="s">
        <v>1822</v>
      </c>
      <c r="E8" s="57">
        <v>124</v>
      </c>
    </row>
    <row r="9" spans="1:5" ht="16" customHeight="1" x14ac:dyDescent="0.35">
      <c r="A9" s="141"/>
      <c r="B9" s="36" t="s">
        <v>1823</v>
      </c>
      <c r="C9" s="142">
        <v>101000022</v>
      </c>
      <c r="D9" s="437" t="s">
        <v>1824</v>
      </c>
      <c r="E9" s="57">
        <v>110</v>
      </c>
    </row>
    <row r="10" spans="1:5" ht="16" customHeight="1" x14ac:dyDescent="0.35">
      <c r="A10" s="141"/>
      <c r="B10" s="36" t="s">
        <v>1825</v>
      </c>
      <c r="C10" s="142">
        <v>101000224</v>
      </c>
      <c r="D10" s="437" t="s">
        <v>1826</v>
      </c>
      <c r="E10" s="57">
        <v>124</v>
      </c>
    </row>
    <row r="11" spans="1:5" x14ac:dyDescent="0.35">
      <c r="A11" s="58"/>
      <c r="B11" s="143" t="s">
        <v>152</v>
      </c>
      <c r="C11" s="144"/>
      <c r="D11" s="368" t="s">
        <v>153</v>
      </c>
      <c r="E11" s="438" t="s">
        <v>154</v>
      </c>
    </row>
    <row r="12" spans="1:5" x14ac:dyDescent="0.35">
      <c r="A12" s="50"/>
      <c r="B12" s="38" t="s">
        <v>1827</v>
      </c>
      <c r="C12" s="39"/>
      <c r="D12" s="67" t="s">
        <v>1828</v>
      </c>
      <c r="E12" s="230">
        <v>10</v>
      </c>
    </row>
    <row r="13" spans="1:5" x14ac:dyDescent="0.35">
      <c r="A13" s="55" t="s">
        <v>189</v>
      </c>
      <c r="B13" s="13"/>
      <c r="C13" s="13"/>
      <c r="D13" s="13"/>
      <c r="E13" s="252"/>
    </row>
    <row r="14" spans="1:5" x14ac:dyDescent="0.35">
      <c r="A14" s="55" t="s">
        <v>279</v>
      </c>
      <c r="B14" s="13"/>
      <c r="C14" s="13"/>
      <c r="D14" s="13"/>
      <c r="E14" s="252"/>
    </row>
    <row r="15" spans="1:5" x14ac:dyDescent="0.35">
      <c r="A15" s="13"/>
      <c r="B15" s="13"/>
      <c r="C15" s="13"/>
      <c r="D15" s="13"/>
      <c r="E15" s="252"/>
    </row>
  </sheetData>
  <sortState xmlns:xlrd2="http://schemas.microsoft.com/office/spreadsheetml/2017/richdata2" ref="A3:E10">
    <sortCondition ref="B3:B10"/>
  </sortState>
  <hyperlinks>
    <hyperlink ref="A14" location="Index!A1" display="Return to Index" xr:uid="{58587520-2E38-0D40-91CC-AC943A2CFD1A}"/>
    <hyperlink ref="A13" r:id="rId1" xr:uid="{702765C3-F666-4EFC-8AE6-913AE98C71EE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183FA-45A0-FC4C-930A-174A7A70BF42}">
  <sheetPr>
    <tabColor rgb="FF00B0F0"/>
  </sheetPr>
  <dimension ref="A1:E11"/>
  <sheetViews>
    <sheetView workbookViewId="0">
      <selection activeCell="G17" sqref="G17"/>
    </sheetView>
  </sheetViews>
  <sheetFormatPr defaultColWidth="11" defaultRowHeight="11.25" customHeight="1" x14ac:dyDescent="0.35"/>
  <cols>
    <col min="1" max="1" width="6.58203125" style="218" customWidth="1"/>
    <col min="2" max="2" width="15.58203125" style="218" customWidth="1"/>
    <col min="3" max="3" width="11" style="218"/>
    <col min="4" max="4" width="44.58203125" style="218" customWidth="1"/>
    <col min="5" max="5" width="10.83203125" style="218" customWidth="1"/>
    <col min="6" max="16384" width="11" style="218"/>
  </cols>
  <sheetData>
    <row r="1" spans="1:5" ht="20.25" customHeight="1" x14ac:dyDescent="0.35">
      <c r="A1" s="292" t="s">
        <v>1829</v>
      </c>
      <c r="B1" s="79" t="s">
        <v>110</v>
      </c>
      <c r="C1" s="79" t="s">
        <v>111</v>
      </c>
      <c r="D1" s="362" t="s">
        <v>1830</v>
      </c>
      <c r="E1" s="369" t="s">
        <v>113</v>
      </c>
    </row>
    <row r="2" spans="1:5" ht="20" x14ac:dyDescent="0.35">
      <c r="A2" s="50"/>
      <c r="B2" s="228" t="s">
        <v>1831</v>
      </c>
      <c r="C2" s="229">
        <v>100101018</v>
      </c>
      <c r="D2" s="257" t="s">
        <v>1832</v>
      </c>
      <c r="E2" s="230">
        <v>99</v>
      </c>
    </row>
    <row r="3" spans="1:5" ht="20" x14ac:dyDescent="0.35">
      <c r="A3" s="58"/>
      <c r="B3" s="145" t="s">
        <v>1833</v>
      </c>
      <c r="C3" s="146">
        <v>100101019</v>
      </c>
      <c r="D3" s="147" t="s">
        <v>1834</v>
      </c>
      <c r="E3" s="230">
        <v>99</v>
      </c>
    </row>
    <row r="4" spans="1:5" ht="20" x14ac:dyDescent="0.35">
      <c r="A4" s="58"/>
      <c r="B4" s="145" t="s">
        <v>1835</v>
      </c>
      <c r="C4" s="707">
        <v>100101301</v>
      </c>
      <c r="D4" s="708" t="s">
        <v>1836</v>
      </c>
      <c r="E4" s="709">
        <v>99</v>
      </c>
    </row>
    <row r="5" spans="1:5" ht="31.5" customHeight="1" x14ac:dyDescent="0.35">
      <c r="A5" s="58"/>
      <c r="B5" s="148" t="s">
        <v>1837</v>
      </c>
      <c r="C5" s="150">
        <v>100101022</v>
      </c>
      <c r="D5" s="708" t="s">
        <v>1838</v>
      </c>
      <c r="E5" s="709">
        <v>113</v>
      </c>
    </row>
    <row r="6" spans="1:5" ht="24" customHeight="1" x14ac:dyDescent="0.35">
      <c r="A6" s="58"/>
      <c r="B6" s="148" t="s">
        <v>1839</v>
      </c>
      <c r="C6" s="150">
        <v>100101023</v>
      </c>
      <c r="D6" s="708" t="s">
        <v>1840</v>
      </c>
      <c r="E6" s="709">
        <v>113</v>
      </c>
    </row>
    <row r="7" spans="1:5" ht="24" customHeight="1" x14ac:dyDescent="0.35">
      <c r="A7" s="58"/>
      <c r="B7" s="148" t="s">
        <v>1841</v>
      </c>
      <c r="C7" s="150">
        <v>100101302</v>
      </c>
      <c r="D7" s="708" t="s">
        <v>1842</v>
      </c>
      <c r="E7" s="709">
        <v>113</v>
      </c>
    </row>
    <row r="8" spans="1:5" s="34" customFormat="1" ht="15.5" x14ac:dyDescent="0.35">
      <c r="A8" s="55" t="s">
        <v>189</v>
      </c>
      <c r="B8" s="35"/>
      <c r="C8" s="35"/>
      <c r="D8" s="35"/>
      <c r="E8" s="333"/>
    </row>
    <row r="9" spans="1:5" s="34" customFormat="1" ht="15.5" x14ac:dyDescent="0.35">
      <c r="A9" s="55" t="s">
        <v>279</v>
      </c>
      <c r="B9" s="35"/>
      <c r="C9" s="35"/>
      <c r="D9" s="35"/>
      <c r="E9" s="333"/>
    </row>
    <row r="10" spans="1:5" s="34" customFormat="1" ht="15.5" x14ac:dyDescent="0.35">
      <c r="A10" s="35"/>
      <c r="B10" s="35"/>
      <c r="C10" s="35"/>
      <c r="D10" s="35"/>
      <c r="E10" s="333"/>
    </row>
    <row r="11" spans="1:5" ht="10.5" x14ac:dyDescent="0.35">
      <c r="A11" s="222"/>
      <c r="B11" s="222"/>
      <c r="C11" s="222"/>
      <c r="D11" s="222"/>
      <c r="E11" s="256"/>
    </row>
  </sheetData>
  <hyperlinks>
    <hyperlink ref="A9" location="Index!A1" display="Return to Index" xr:uid="{927CBAC9-BA71-2D49-A50D-F74C752FFA15}"/>
    <hyperlink ref="A8" r:id="rId1" xr:uid="{21B13017-77AD-478C-B13B-D14B77E7AF75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D0E37-6573-4E4B-A874-4AC7BC6CE0F0}">
  <sheetPr>
    <tabColor rgb="FF00B0F0"/>
  </sheetPr>
  <dimension ref="A1:E115"/>
  <sheetViews>
    <sheetView topLeftCell="A95" workbookViewId="0">
      <selection activeCell="D122" sqref="D122"/>
    </sheetView>
  </sheetViews>
  <sheetFormatPr defaultColWidth="11" defaultRowHeight="15.5" x14ac:dyDescent="0.35"/>
  <cols>
    <col min="1" max="1" width="14" style="34" customWidth="1"/>
    <col min="2" max="2" width="23.33203125" style="34" customWidth="1"/>
    <col min="3" max="3" width="11" style="34" customWidth="1"/>
    <col min="4" max="4" width="47.33203125" style="34" customWidth="1"/>
    <col min="5" max="5" width="10.08203125" style="34" customWidth="1"/>
    <col min="6" max="16384" width="11" style="34"/>
  </cols>
  <sheetData>
    <row r="1" spans="1:5" ht="31" customHeight="1" x14ac:dyDescent="0.35">
      <c r="A1" s="334" t="s">
        <v>1843</v>
      </c>
      <c r="B1" s="334"/>
      <c r="C1" s="334"/>
      <c r="D1" s="334"/>
      <c r="E1" s="334"/>
    </row>
    <row r="2" spans="1:5" x14ac:dyDescent="0.35">
      <c r="A2" s="295" t="s">
        <v>1844</v>
      </c>
      <c r="B2" s="261" t="s">
        <v>1845</v>
      </c>
      <c r="C2" s="261" t="s">
        <v>111</v>
      </c>
      <c r="D2" s="400" t="s">
        <v>153</v>
      </c>
      <c r="E2" s="414" t="s">
        <v>113</v>
      </c>
    </row>
    <row r="3" spans="1:5" ht="20" x14ac:dyDescent="0.35">
      <c r="A3" s="50"/>
      <c r="B3" s="185" t="s">
        <v>1846</v>
      </c>
      <c r="C3" s="200">
        <v>100101033</v>
      </c>
      <c r="D3" s="439" t="s">
        <v>1847</v>
      </c>
      <c r="E3" s="441">
        <v>80</v>
      </c>
    </row>
    <row r="4" spans="1:5" ht="20" x14ac:dyDescent="0.35">
      <c r="A4" s="58"/>
      <c r="B4" s="182" t="s">
        <v>1848</v>
      </c>
      <c r="C4" s="183">
        <v>100101035</v>
      </c>
      <c r="D4" s="440" t="s">
        <v>1849</v>
      </c>
      <c r="E4" s="442">
        <v>82</v>
      </c>
    </row>
    <row r="5" spans="1:5" ht="31.5" customHeight="1" x14ac:dyDescent="0.35">
      <c r="A5" s="58"/>
      <c r="B5" s="182" t="s">
        <v>1850</v>
      </c>
      <c r="C5" s="183">
        <v>100101034</v>
      </c>
      <c r="D5" s="440" t="s">
        <v>1851</v>
      </c>
      <c r="E5" s="442">
        <v>90</v>
      </c>
    </row>
    <row r="6" spans="1:5" ht="20" x14ac:dyDescent="0.35">
      <c r="A6" s="58"/>
      <c r="B6" s="184" t="s">
        <v>1852</v>
      </c>
      <c r="C6" s="183">
        <v>100101036</v>
      </c>
      <c r="D6" s="440" t="s">
        <v>1853</v>
      </c>
      <c r="E6" s="442">
        <v>92</v>
      </c>
    </row>
    <row r="7" spans="1:5" x14ac:dyDescent="0.35">
      <c r="A7" s="35"/>
      <c r="B7" s="26" t="s">
        <v>1854</v>
      </c>
      <c r="C7" s="26" t="s">
        <v>111</v>
      </c>
      <c r="D7" s="137" t="s">
        <v>240</v>
      </c>
      <c r="E7" s="278" t="s">
        <v>113</v>
      </c>
    </row>
    <row r="8" spans="1:5" ht="20" x14ac:dyDescent="0.35">
      <c r="A8" s="35"/>
      <c r="B8" s="185" t="s">
        <v>1855</v>
      </c>
      <c r="C8" s="186"/>
      <c r="D8" s="440" t="s">
        <v>1856</v>
      </c>
      <c r="E8" s="442">
        <v>99</v>
      </c>
    </row>
    <row r="9" spans="1:5" ht="20" x14ac:dyDescent="0.35">
      <c r="A9" s="35"/>
      <c r="B9" s="182" t="s">
        <v>1857</v>
      </c>
      <c r="C9" s="186"/>
      <c r="D9" s="440" t="s">
        <v>1858</v>
      </c>
      <c r="E9" s="442">
        <v>101</v>
      </c>
    </row>
    <row r="10" spans="1:5" ht="31.5" customHeight="1" x14ac:dyDescent="0.35">
      <c r="A10" s="35"/>
      <c r="B10" s="182" t="s">
        <v>1859</v>
      </c>
      <c r="C10" s="186"/>
      <c r="D10" s="440" t="s">
        <v>1860</v>
      </c>
      <c r="E10" s="442">
        <v>109</v>
      </c>
    </row>
    <row r="11" spans="1:5" ht="20" x14ac:dyDescent="0.35">
      <c r="A11" s="35"/>
      <c r="B11" s="182" t="s">
        <v>1861</v>
      </c>
      <c r="C11" s="186"/>
      <c r="D11" s="440" t="s">
        <v>1862</v>
      </c>
      <c r="E11" s="442">
        <v>111</v>
      </c>
    </row>
    <row r="12" spans="1:5" x14ac:dyDescent="0.35">
      <c r="A12" s="58"/>
      <c r="B12" s="43" t="s">
        <v>1863</v>
      </c>
      <c r="C12" s="26" t="s">
        <v>191</v>
      </c>
      <c r="D12" s="137" t="s">
        <v>240</v>
      </c>
      <c r="E12" s="443" t="s">
        <v>154</v>
      </c>
    </row>
    <row r="13" spans="1:5" x14ac:dyDescent="0.35">
      <c r="A13" s="58"/>
      <c r="B13" s="185" t="s">
        <v>1864</v>
      </c>
      <c r="C13" s="22"/>
      <c r="D13" s="279" t="s">
        <v>1865</v>
      </c>
      <c r="E13" s="442">
        <v>17</v>
      </c>
    </row>
    <row r="14" spans="1:5" x14ac:dyDescent="0.35">
      <c r="A14" s="58"/>
      <c r="B14" s="182" t="s">
        <v>1864</v>
      </c>
      <c r="C14" s="22"/>
      <c r="D14" s="279" t="s">
        <v>1866</v>
      </c>
      <c r="E14" s="444">
        <v>18</v>
      </c>
    </row>
    <row r="15" spans="1:5" ht="21" customHeight="1" x14ac:dyDescent="0.35">
      <c r="A15" s="215" t="s">
        <v>189</v>
      </c>
      <c r="B15" s="282"/>
      <c r="C15" s="282"/>
      <c r="D15" s="282"/>
      <c r="E15" s="282"/>
    </row>
    <row r="16" spans="1:5" x14ac:dyDescent="0.35">
      <c r="A16" s="192" t="s">
        <v>1867</v>
      </c>
      <c r="B16" s="194" t="s">
        <v>110</v>
      </c>
      <c r="C16" s="194" t="s">
        <v>111</v>
      </c>
      <c r="D16" s="370" t="s">
        <v>1810</v>
      </c>
      <c r="E16" s="278" t="s">
        <v>113</v>
      </c>
    </row>
    <row r="17" spans="1:5" ht="20" x14ac:dyDescent="0.35">
      <c r="A17" s="50"/>
      <c r="B17" s="199" t="s">
        <v>1868</v>
      </c>
      <c r="C17" s="202">
        <v>100101197</v>
      </c>
      <c r="D17" s="198" t="s">
        <v>1869</v>
      </c>
      <c r="E17" s="442">
        <v>44</v>
      </c>
    </row>
    <row r="18" spans="1:5" ht="20" x14ac:dyDescent="0.35">
      <c r="A18" s="58"/>
      <c r="B18" s="187" t="s">
        <v>1870</v>
      </c>
      <c r="C18" s="202">
        <v>100101198</v>
      </c>
      <c r="D18" s="189" t="s">
        <v>1871</v>
      </c>
      <c r="E18" s="442">
        <v>44</v>
      </c>
    </row>
    <row r="19" spans="1:5" ht="20" x14ac:dyDescent="0.35">
      <c r="A19" s="58"/>
      <c r="B19" s="187" t="s">
        <v>1872</v>
      </c>
      <c r="C19" s="202">
        <v>100101199</v>
      </c>
      <c r="D19" s="189" t="s">
        <v>1873</v>
      </c>
      <c r="E19" s="442">
        <v>57</v>
      </c>
    </row>
    <row r="20" spans="1:5" ht="20" x14ac:dyDescent="0.35">
      <c r="A20" s="58"/>
      <c r="B20" s="187" t="s">
        <v>1874</v>
      </c>
      <c r="C20" s="202">
        <v>100101200</v>
      </c>
      <c r="D20" s="189" t="s">
        <v>1875</v>
      </c>
      <c r="E20" s="442">
        <v>57</v>
      </c>
    </row>
    <row r="21" spans="1:5" ht="20" x14ac:dyDescent="0.35">
      <c r="A21" s="58"/>
      <c r="B21" s="187" t="s">
        <v>1876</v>
      </c>
      <c r="C21" s="202">
        <v>100101201</v>
      </c>
      <c r="D21" s="189" t="s">
        <v>1877</v>
      </c>
      <c r="E21" s="442">
        <v>63</v>
      </c>
    </row>
    <row r="22" spans="1:5" ht="20" x14ac:dyDescent="0.35">
      <c r="A22" s="58"/>
      <c r="B22" s="187" t="s">
        <v>1878</v>
      </c>
      <c r="C22" s="202">
        <v>100101202</v>
      </c>
      <c r="D22" s="189" t="s">
        <v>1879</v>
      </c>
      <c r="E22" s="444">
        <v>63</v>
      </c>
    </row>
    <row r="23" spans="1:5" ht="21" customHeight="1" x14ac:dyDescent="0.35">
      <c r="A23" s="215" t="s">
        <v>189</v>
      </c>
      <c r="B23" s="154"/>
      <c r="C23" s="154"/>
      <c r="D23" s="154"/>
      <c r="E23" s="282"/>
    </row>
    <row r="24" spans="1:5" x14ac:dyDescent="0.35">
      <c r="A24" s="192" t="s">
        <v>1880</v>
      </c>
      <c r="B24" s="194" t="s">
        <v>110</v>
      </c>
      <c r="C24" s="194" t="s">
        <v>111</v>
      </c>
      <c r="D24" s="445" t="s">
        <v>240</v>
      </c>
      <c r="E24" s="278" t="s">
        <v>113</v>
      </c>
    </row>
    <row r="25" spans="1:5" ht="20.25" customHeight="1" x14ac:dyDescent="0.35">
      <c r="A25" s="58"/>
      <c r="B25" s="196" t="s">
        <v>1881</v>
      </c>
      <c r="C25" s="197"/>
      <c r="D25" s="446" t="s">
        <v>1882</v>
      </c>
      <c r="E25" s="442">
        <v>74</v>
      </c>
    </row>
    <row r="26" spans="1:5" ht="20.25" customHeight="1" x14ac:dyDescent="0.35">
      <c r="A26" s="58"/>
      <c r="B26" s="190" t="s">
        <v>1883</v>
      </c>
      <c r="C26" s="188"/>
      <c r="D26" s="447" t="s">
        <v>1884</v>
      </c>
      <c r="E26" s="442">
        <v>87</v>
      </c>
    </row>
    <row r="27" spans="1:5" ht="20.25" customHeight="1" x14ac:dyDescent="0.35">
      <c r="A27" s="58"/>
      <c r="B27" s="190" t="s">
        <v>1885</v>
      </c>
      <c r="C27" s="188"/>
      <c r="D27" s="447" t="s">
        <v>1886</v>
      </c>
      <c r="E27" s="442">
        <v>96</v>
      </c>
    </row>
    <row r="28" spans="1:5" ht="20.25" customHeight="1" x14ac:dyDescent="0.35">
      <c r="A28" s="58"/>
      <c r="B28" s="190" t="s">
        <v>1887</v>
      </c>
      <c r="C28" s="188"/>
      <c r="D28" s="447" t="s">
        <v>1888</v>
      </c>
      <c r="E28" s="442">
        <v>77</v>
      </c>
    </row>
    <row r="29" spans="1:5" ht="20.25" customHeight="1" x14ac:dyDescent="0.35">
      <c r="A29" s="58"/>
      <c r="B29" s="190" t="s">
        <v>1889</v>
      </c>
      <c r="C29" s="191"/>
      <c r="D29" s="447" t="s">
        <v>1890</v>
      </c>
      <c r="E29" s="442">
        <v>90</v>
      </c>
    </row>
    <row r="30" spans="1:5" ht="24" customHeight="1" x14ac:dyDescent="0.35">
      <c r="A30" s="58"/>
      <c r="B30" s="190" t="s">
        <v>1891</v>
      </c>
      <c r="C30" s="191"/>
      <c r="D30" s="447" t="s">
        <v>1892</v>
      </c>
      <c r="E30" s="450">
        <v>99</v>
      </c>
    </row>
    <row r="31" spans="1:5" x14ac:dyDescent="0.35">
      <c r="A31" s="58"/>
      <c r="B31" s="43" t="s">
        <v>1893</v>
      </c>
      <c r="C31" s="26"/>
      <c r="D31" s="448"/>
      <c r="E31" s="451" t="s">
        <v>154</v>
      </c>
    </row>
    <row r="32" spans="1:5" x14ac:dyDescent="0.35">
      <c r="A32" s="58"/>
      <c r="B32" s="190" t="s">
        <v>1894</v>
      </c>
      <c r="C32" s="191"/>
      <c r="D32" s="447" t="s">
        <v>1895</v>
      </c>
      <c r="E32" s="442">
        <v>0</v>
      </c>
    </row>
    <row r="33" spans="1:5" x14ac:dyDescent="0.35">
      <c r="A33" s="58"/>
      <c r="B33" s="190" t="s">
        <v>1896</v>
      </c>
      <c r="C33" s="191"/>
      <c r="D33" s="447" t="s">
        <v>1897</v>
      </c>
      <c r="E33" s="442">
        <v>0</v>
      </c>
    </row>
    <row r="34" spans="1:5" x14ac:dyDescent="0.35">
      <c r="A34" s="58"/>
      <c r="B34" s="190" t="s">
        <v>163</v>
      </c>
      <c r="C34" s="191"/>
      <c r="D34" s="447" t="s">
        <v>1898</v>
      </c>
      <c r="E34" s="442">
        <v>0</v>
      </c>
    </row>
    <row r="35" spans="1:5" x14ac:dyDescent="0.35">
      <c r="A35" s="58"/>
      <c r="B35" s="43" t="s">
        <v>1899</v>
      </c>
      <c r="C35" s="26"/>
      <c r="D35" s="448"/>
      <c r="E35" s="451" t="s">
        <v>154</v>
      </c>
    </row>
    <row r="36" spans="1:5" x14ac:dyDescent="0.35">
      <c r="A36" s="58"/>
      <c r="B36" s="190" t="s">
        <v>1894</v>
      </c>
      <c r="C36" s="191"/>
      <c r="D36" s="447" t="s">
        <v>1900</v>
      </c>
      <c r="E36" s="442">
        <v>0</v>
      </c>
    </row>
    <row r="37" spans="1:5" x14ac:dyDescent="0.35">
      <c r="A37" s="58"/>
      <c r="B37" s="190" t="s">
        <v>1896</v>
      </c>
      <c r="C37" s="191"/>
      <c r="D37" s="449" t="s">
        <v>1901</v>
      </c>
      <c r="E37" s="442">
        <v>0</v>
      </c>
    </row>
    <row r="38" spans="1:5" x14ac:dyDescent="0.35">
      <c r="A38" s="58"/>
      <c r="B38" s="190" t="s">
        <v>163</v>
      </c>
      <c r="C38" s="191"/>
      <c r="D38" s="449" t="s">
        <v>1902</v>
      </c>
      <c r="E38" s="442">
        <v>0</v>
      </c>
    </row>
    <row r="39" spans="1:5" x14ac:dyDescent="0.35">
      <c r="A39" s="58"/>
      <c r="B39" s="43" t="s">
        <v>1903</v>
      </c>
      <c r="C39" s="26"/>
      <c r="D39" s="448"/>
      <c r="E39" s="451" t="s">
        <v>154</v>
      </c>
    </row>
    <row r="40" spans="1:5" x14ac:dyDescent="0.35">
      <c r="A40" s="58"/>
      <c r="B40" s="190" t="s">
        <v>159</v>
      </c>
      <c r="C40" s="191"/>
      <c r="D40" s="449" t="s">
        <v>1904</v>
      </c>
      <c r="E40" s="444">
        <v>18</v>
      </c>
    </row>
    <row r="41" spans="1:5" ht="21" customHeight="1" x14ac:dyDescent="0.35">
      <c r="A41" s="215" t="s">
        <v>189</v>
      </c>
      <c r="B41" s="154"/>
      <c r="C41" s="154"/>
      <c r="D41" s="154"/>
      <c r="E41" s="282"/>
    </row>
    <row r="42" spans="1:5" x14ac:dyDescent="0.35">
      <c r="A42" s="192" t="s">
        <v>1905</v>
      </c>
      <c r="B42" s="194" t="s">
        <v>110</v>
      </c>
      <c r="C42" s="194" t="s">
        <v>111</v>
      </c>
      <c r="D42" s="445" t="s">
        <v>1906</v>
      </c>
      <c r="E42" s="278" t="s">
        <v>113</v>
      </c>
    </row>
    <row r="43" spans="1:5" ht="20" x14ac:dyDescent="0.35">
      <c r="A43" s="58"/>
      <c r="B43" s="201" t="s">
        <v>1907</v>
      </c>
      <c r="C43" s="202">
        <v>100101130</v>
      </c>
      <c r="D43" s="452" t="s">
        <v>1908</v>
      </c>
      <c r="E43" s="442">
        <v>76</v>
      </c>
    </row>
    <row r="44" spans="1:5" ht="20" x14ac:dyDescent="0.35">
      <c r="A44" s="58"/>
      <c r="B44" s="15" t="s">
        <v>1909</v>
      </c>
      <c r="C44" s="203">
        <v>100101132</v>
      </c>
      <c r="D44" s="453" t="s">
        <v>1910</v>
      </c>
      <c r="E44" s="442">
        <v>76</v>
      </c>
    </row>
    <row r="45" spans="1:5" ht="20" x14ac:dyDescent="0.35">
      <c r="A45" s="35"/>
      <c r="B45" s="15" t="s">
        <v>1911</v>
      </c>
      <c r="C45" s="203">
        <v>100100837</v>
      </c>
      <c r="D45" s="453" t="s">
        <v>1912</v>
      </c>
      <c r="E45" s="442">
        <v>79</v>
      </c>
    </row>
    <row r="46" spans="1:5" ht="20" x14ac:dyDescent="0.35">
      <c r="A46" s="35"/>
      <c r="B46" s="15" t="s">
        <v>1913</v>
      </c>
      <c r="C46" s="203">
        <v>100101133</v>
      </c>
      <c r="D46" s="453" t="s">
        <v>1914</v>
      </c>
      <c r="E46" s="442">
        <v>76</v>
      </c>
    </row>
    <row r="47" spans="1:5" ht="20" x14ac:dyDescent="0.35">
      <c r="A47" s="35"/>
      <c r="B47" s="15" t="s">
        <v>1915</v>
      </c>
      <c r="C47" s="203">
        <v>100101134</v>
      </c>
      <c r="D47" s="453" t="s">
        <v>1916</v>
      </c>
      <c r="E47" s="442">
        <v>79</v>
      </c>
    </row>
    <row r="48" spans="1:5" ht="20" x14ac:dyDescent="0.35">
      <c r="A48" s="35"/>
      <c r="B48" s="15" t="s">
        <v>1917</v>
      </c>
      <c r="C48" s="56">
        <v>100101160</v>
      </c>
      <c r="D48" s="453" t="s">
        <v>1918</v>
      </c>
      <c r="E48" s="442">
        <v>79</v>
      </c>
    </row>
    <row r="49" spans="1:5" ht="20" x14ac:dyDescent="0.35">
      <c r="A49" s="35"/>
      <c r="B49" s="15" t="s">
        <v>1919</v>
      </c>
      <c r="C49" s="56">
        <v>100101162</v>
      </c>
      <c r="D49" s="453" t="s">
        <v>1920</v>
      </c>
      <c r="E49" s="442">
        <v>79</v>
      </c>
    </row>
    <row r="50" spans="1:5" ht="20" x14ac:dyDescent="0.35">
      <c r="A50" s="35"/>
      <c r="B50" s="15" t="s">
        <v>1921</v>
      </c>
      <c r="C50" s="56">
        <v>100100394</v>
      </c>
      <c r="D50" s="453" t="s">
        <v>1922</v>
      </c>
      <c r="E50" s="442">
        <v>82</v>
      </c>
    </row>
    <row r="51" spans="1:5" ht="20" x14ac:dyDescent="0.35">
      <c r="A51" s="35"/>
      <c r="B51" s="15" t="s">
        <v>1923</v>
      </c>
      <c r="C51" s="56">
        <v>100101163</v>
      </c>
      <c r="D51" s="453" t="s">
        <v>1924</v>
      </c>
      <c r="E51" s="442">
        <v>79</v>
      </c>
    </row>
    <row r="52" spans="1:5" ht="20" x14ac:dyDescent="0.35">
      <c r="A52" s="35"/>
      <c r="B52" s="15" t="s">
        <v>1925</v>
      </c>
      <c r="C52" s="203">
        <v>100101164</v>
      </c>
      <c r="D52" s="453" t="s">
        <v>1926</v>
      </c>
      <c r="E52" s="442">
        <v>82</v>
      </c>
    </row>
    <row r="53" spans="1:5" x14ac:dyDescent="0.35">
      <c r="A53" s="35"/>
      <c r="B53" s="194" t="s">
        <v>110</v>
      </c>
      <c r="C53" s="194" t="s">
        <v>111</v>
      </c>
      <c r="D53" s="445" t="s">
        <v>1927</v>
      </c>
      <c r="E53" s="278" t="s">
        <v>113</v>
      </c>
    </row>
    <row r="54" spans="1:5" ht="20" x14ac:dyDescent="0.35">
      <c r="A54" s="35"/>
      <c r="B54" s="15" t="s">
        <v>1928</v>
      </c>
      <c r="C54" s="203">
        <v>100101171</v>
      </c>
      <c r="D54" s="453" t="s">
        <v>1929</v>
      </c>
      <c r="E54" s="442">
        <v>104</v>
      </c>
    </row>
    <row r="55" spans="1:5" ht="20" x14ac:dyDescent="0.35">
      <c r="A55" s="35"/>
      <c r="B55" s="15" t="s">
        <v>1930</v>
      </c>
      <c r="C55" s="203">
        <v>100101172</v>
      </c>
      <c r="D55" s="453" t="s">
        <v>1931</v>
      </c>
      <c r="E55" s="442">
        <v>104</v>
      </c>
    </row>
    <row r="56" spans="1:5" ht="20" x14ac:dyDescent="0.35">
      <c r="A56" s="35"/>
      <c r="B56" s="15" t="s">
        <v>1932</v>
      </c>
      <c r="C56" s="203">
        <v>100101173</v>
      </c>
      <c r="D56" s="453" t="s">
        <v>1933</v>
      </c>
      <c r="E56" s="442">
        <v>104</v>
      </c>
    </row>
    <row r="57" spans="1:5" ht="20" x14ac:dyDescent="0.35">
      <c r="A57" s="35"/>
      <c r="B57" s="15" t="s">
        <v>1934</v>
      </c>
      <c r="C57" s="56">
        <v>100101188</v>
      </c>
      <c r="D57" s="453" t="s">
        <v>1935</v>
      </c>
      <c r="E57" s="442">
        <v>106.5</v>
      </c>
    </row>
    <row r="58" spans="1:5" ht="20" x14ac:dyDescent="0.35">
      <c r="A58" s="35"/>
      <c r="B58" s="15" t="s">
        <v>1936</v>
      </c>
      <c r="C58" s="203">
        <v>100101189</v>
      </c>
      <c r="D58" s="453" t="s">
        <v>1937</v>
      </c>
      <c r="E58" s="442">
        <v>106.5</v>
      </c>
    </row>
    <row r="59" spans="1:5" ht="20" x14ac:dyDescent="0.35">
      <c r="A59" s="35"/>
      <c r="B59" s="15" t="s">
        <v>1938</v>
      </c>
      <c r="C59" s="56">
        <v>100101190</v>
      </c>
      <c r="D59" s="453" t="s">
        <v>1939</v>
      </c>
      <c r="E59" s="442">
        <v>106.5</v>
      </c>
    </row>
    <row r="60" spans="1:5" x14ac:dyDescent="0.35">
      <c r="A60" s="35"/>
      <c r="B60" s="193" t="s">
        <v>1940</v>
      </c>
      <c r="C60" s="194"/>
      <c r="D60" s="454"/>
      <c r="E60" s="451" t="s">
        <v>154</v>
      </c>
    </row>
    <row r="61" spans="1:5" x14ac:dyDescent="0.35">
      <c r="A61" s="35"/>
      <c r="B61" s="205" t="s">
        <v>1941</v>
      </c>
      <c r="C61" s="206"/>
      <c r="D61" s="455" t="s">
        <v>1942</v>
      </c>
      <c r="E61" s="442">
        <v>0</v>
      </c>
    </row>
    <row r="62" spans="1:5" x14ac:dyDescent="0.35">
      <c r="A62" s="35"/>
      <c r="B62" s="205" t="s">
        <v>1943</v>
      </c>
      <c r="C62" s="206"/>
      <c r="D62" s="455" t="s">
        <v>1944</v>
      </c>
      <c r="E62" s="442">
        <v>0</v>
      </c>
    </row>
    <row r="63" spans="1:5" x14ac:dyDescent="0.35">
      <c r="A63" s="35"/>
      <c r="B63" s="205" t="s">
        <v>1896</v>
      </c>
      <c r="C63" s="206"/>
      <c r="D63" s="455" t="s">
        <v>1945</v>
      </c>
      <c r="E63" s="442">
        <v>0</v>
      </c>
    </row>
    <row r="64" spans="1:5" x14ac:dyDescent="0.35">
      <c r="A64" s="35"/>
      <c r="B64" s="193" t="s">
        <v>1946</v>
      </c>
      <c r="C64" s="194"/>
      <c r="D64" s="454"/>
      <c r="E64" s="451" t="s">
        <v>154</v>
      </c>
    </row>
    <row r="65" spans="1:5" x14ac:dyDescent="0.35">
      <c r="A65" s="35"/>
      <c r="B65" s="207" t="s">
        <v>1894</v>
      </c>
      <c r="C65" s="208"/>
      <c r="D65" s="456" t="s">
        <v>1947</v>
      </c>
      <c r="E65" s="442">
        <v>0</v>
      </c>
    </row>
    <row r="66" spans="1:5" x14ac:dyDescent="0.35">
      <c r="A66" s="35"/>
      <c r="B66" s="207" t="s">
        <v>163</v>
      </c>
      <c r="C66" s="208"/>
      <c r="D66" s="456" t="s">
        <v>1898</v>
      </c>
      <c r="E66" s="442">
        <v>0</v>
      </c>
    </row>
    <row r="67" spans="1:5" x14ac:dyDescent="0.35">
      <c r="A67" s="35"/>
      <c r="B67" s="193" t="s">
        <v>152</v>
      </c>
      <c r="C67" s="194"/>
      <c r="D67" s="454"/>
      <c r="E67" s="451" t="s">
        <v>154</v>
      </c>
    </row>
    <row r="68" spans="1:5" x14ac:dyDescent="0.35">
      <c r="A68" s="35"/>
      <c r="B68" s="207" t="s">
        <v>159</v>
      </c>
      <c r="C68" s="208"/>
      <c r="D68" s="456" t="s">
        <v>1904</v>
      </c>
      <c r="E68" s="442">
        <v>18</v>
      </c>
    </row>
    <row r="69" spans="1:5" x14ac:dyDescent="0.35">
      <c r="A69" s="35"/>
      <c r="B69" s="207" t="s">
        <v>1948</v>
      </c>
      <c r="C69" s="208"/>
      <c r="D69" s="456" t="s">
        <v>1949</v>
      </c>
      <c r="E69" s="444">
        <v>29</v>
      </c>
    </row>
    <row r="70" spans="1:5" ht="21" customHeight="1" x14ac:dyDescent="0.35">
      <c r="A70" s="215" t="s">
        <v>189</v>
      </c>
      <c r="B70" s="282"/>
      <c r="C70" s="282"/>
      <c r="D70" s="282"/>
      <c r="E70" s="282"/>
    </row>
    <row r="71" spans="1:5" x14ac:dyDescent="0.35">
      <c r="A71" s="192" t="s">
        <v>1950</v>
      </c>
      <c r="B71" s="194" t="s">
        <v>110</v>
      </c>
      <c r="C71" s="194" t="s">
        <v>111</v>
      </c>
      <c r="D71" s="370" t="s">
        <v>1951</v>
      </c>
      <c r="E71" s="278" t="s">
        <v>113</v>
      </c>
    </row>
    <row r="72" spans="1:5" ht="24" customHeight="1" x14ac:dyDescent="0.35">
      <c r="A72" s="35"/>
      <c r="B72" s="15" t="s">
        <v>1952</v>
      </c>
      <c r="C72" s="56">
        <v>100100805</v>
      </c>
      <c r="D72" s="204" t="s">
        <v>1953</v>
      </c>
      <c r="E72" s="280">
        <v>54.5</v>
      </c>
    </row>
    <row r="73" spans="1:5" ht="24" customHeight="1" x14ac:dyDescent="0.35">
      <c r="A73" s="35"/>
      <c r="B73" s="15" t="s">
        <v>1954</v>
      </c>
      <c r="C73" s="203">
        <v>100101092</v>
      </c>
      <c r="D73" s="204" t="s">
        <v>1955</v>
      </c>
      <c r="E73" s="280">
        <v>54.5</v>
      </c>
    </row>
    <row r="74" spans="1:5" ht="24" customHeight="1" x14ac:dyDescent="0.35">
      <c r="A74" s="35"/>
      <c r="B74" s="15" t="s">
        <v>1956</v>
      </c>
      <c r="C74" s="56">
        <v>100100835</v>
      </c>
      <c r="D74" s="204" t="s">
        <v>1957</v>
      </c>
      <c r="E74" s="280">
        <v>62</v>
      </c>
    </row>
    <row r="75" spans="1:5" ht="24" customHeight="1" x14ac:dyDescent="0.35">
      <c r="A75" s="35"/>
      <c r="B75" s="15" t="s">
        <v>1958</v>
      </c>
      <c r="C75" s="56">
        <v>100101093</v>
      </c>
      <c r="D75" s="204" t="s">
        <v>1959</v>
      </c>
      <c r="E75" s="280">
        <v>54.5</v>
      </c>
    </row>
    <row r="76" spans="1:5" ht="24" customHeight="1" x14ac:dyDescent="0.35">
      <c r="A76" s="35"/>
      <c r="B76" s="15" t="s">
        <v>1960</v>
      </c>
      <c r="C76" s="56">
        <v>100101094</v>
      </c>
      <c r="D76" s="204" t="s">
        <v>1961</v>
      </c>
      <c r="E76" s="280">
        <v>62</v>
      </c>
    </row>
    <row r="77" spans="1:5" ht="24" customHeight="1" x14ac:dyDescent="0.35">
      <c r="A77" s="35"/>
      <c r="B77" s="15" t="s">
        <v>1962</v>
      </c>
      <c r="C77" s="56">
        <v>100100972</v>
      </c>
      <c r="D77" s="204" t="s">
        <v>1963</v>
      </c>
      <c r="E77" s="280">
        <v>57.5</v>
      </c>
    </row>
    <row r="78" spans="1:5" ht="24" customHeight="1" x14ac:dyDescent="0.35">
      <c r="A78" s="35"/>
      <c r="B78" s="15" t="s">
        <v>1964</v>
      </c>
      <c r="C78" s="56">
        <v>100101119</v>
      </c>
      <c r="D78" s="204" t="s">
        <v>1965</v>
      </c>
      <c r="E78" s="280">
        <v>57.5</v>
      </c>
    </row>
    <row r="79" spans="1:5" ht="24" customHeight="1" x14ac:dyDescent="0.35">
      <c r="A79" s="35"/>
      <c r="B79" s="15" t="s">
        <v>1966</v>
      </c>
      <c r="C79" s="203">
        <v>100100616</v>
      </c>
      <c r="D79" s="204" t="s">
        <v>1967</v>
      </c>
      <c r="E79" s="280">
        <v>65</v>
      </c>
    </row>
    <row r="80" spans="1:5" ht="24" customHeight="1" x14ac:dyDescent="0.35">
      <c r="A80" s="35"/>
      <c r="B80" s="15" t="s">
        <v>1968</v>
      </c>
      <c r="C80" s="56">
        <v>100100839</v>
      </c>
      <c r="D80" s="204" t="s">
        <v>1969</v>
      </c>
      <c r="E80" s="280">
        <v>57.5</v>
      </c>
    </row>
    <row r="81" spans="1:5" ht="24" customHeight="1" x14ac:dyDescent="0.35">
      <c r="A81" s="35"/>
      <c r="B81" s="15" t="s">
        <v>1970</v>
      </c>
      <c r="C81" s="56">
        <v>100100840</v>
      </c>
      <c r="D81" s="204" t="s">
        <v>1971</v>
      </c>
      <c r="E81" s="280">
        <v>65</v>
      </c>
    </row>
    <row r="82" spans="1:5" x14ac:dyDescent="0.35">
      <c r="A82" s="35"/>
      <c r="B82" s="193" t="s">
        <v>1940</v>
      </c>
      <c r="C82" s="194"/>
      <c r="D82" s="195"/>
      <c r="E82" s="259" t="s">
        <v>154</v>
      </c>
    </row>
    <row r="83" spans="1:5" x14ac:dyDescent="0.35">
      <c r="A83" s="35"/>
      <c r="B83" s="205" t="s">
        <v>1941</v>
      </c>
      <c r="C83" s="206"/>
      <c r="D83" s="17" t="s">
        <v>1942</v>
      </c>
      <c r="E83" s="280">
        <v>0</v>
      </c>
    </row>
    <row r="84" spans="1:5" x14ac:dyDescent="0.35">
      <c r="A84" s="35"/>
      <c r="B84" s="205" t="s">
        <v>1943</v>
      </c>
      <c r="C84" s="206"/>
      <c r="D84" s="17" t="s">
        <v>1944</v>
      </c>
      <c r="E84" s="280">
        <v>0</v>
      </c>
    </row>
    <row r="85" spans="1:5" x14ac:dyDescent="0.35">
      <c r="A85" s="35"/>
      <c r="B85" s="205" t="s">
        <v>1896</v>
      </c>
      <c r="C85" s="206"/>
      <c r="D85" s="17" t="s">
        <v>1945</v>
      </c>
      <c r="E85" s="280">
        <v>0</v>
      </c>
    </row>
    <row r="86" spans="1:5" x14ac:dyDescent="0.35">
      <c r="A86" s="35"/>
      <c r="B86" s="193" t="s">
        <v>1946</v>
      </c>
      <c r="C86" s="194"/>
      <c r="D86" s="195"/>
      <c r="E86" s="259" t="s">
        <v>154</v>
      </c>
    </row>
    <row r="87" spans="1:5" x14ac:dyDescent="0.35">
      <c r="A87" s="35"/>
      <c r="B87" s="209" t="s">
        <v>1894</v>
      </c>
      <c r="C87" s="208"/>
      <c r="D87" s="17" t="s">
        <v>1895</v>
      </c>
      <c r="E87" s="280">
        <v>0</v>
      </c>
    </row>
    <row r="88" spans="1:5" x14ac:dyDescent="0.35">
      <c r="A88" s="35"/>
      <c r="B88" s="209" t="s">
        <v>163</v>
      </c>
      <c r="C88" s="208"/>
      <c r="D88" s="90" t="s">
        <v>1898</v>
      </c>
      <c r="E88" s="280">
        <v>0</v>
      </c>
    </row>
    <row r="89" spans="1:5" x14ac:dyDescent="0.35">
      <c r="A89" s="35"/>
      <c r="B89" s="193" t="s">
        <v>152</v>
      </c>
      <c r="C89" s="194"/>
      <c r="D89" s="195"/>
      <c r="E89" s="259" t="s">
        <v>154</v>
      </c>
    </row>
    <row r="90" spans="1:5" x14ac:dyDescent="0.35">
      <c r="A90" s="35"/>
      <c r="B90" s="15" t="s">
        <v>159</v>
      </c>
      <c r="C90" s="208"/>
      <c r="D90" s="37" t="s">
        <v>1904</v>
      </c>
      <c r="E90" s="280">
        <v>18</v>
      </c>
    </row>
    <row r="91" spans="1:5" x14ac:dyDescent="0.35">
      <c r="A91" s="35"/>
      <c r="B91" s="209" t="s">
        <v>1948</v>
      </c>
      <c r="C91" s="208"/>
      <c r="D91" s="17" t="s">
        <v>1972</v>
      </c>
      <c r="E91" s="280">
        <v>29</v>
      </c>
    </row>
    <row r="92" spans="1:5" ht="21" customHeight="1" x14ac:dyDescent="0.35">
      <c r="A92" s="215" t="s">
        <v>189</v>
      </c>
      <c r="B92" s="282"/>
      <c r="C92" s="282"/>
      <c r="D92" s="282"/>
      <c r="E92" s="282"/>
    </row>
    <row r="93" spans="1:5" x14ac:dyDescent="0.35">
      <c r="A93" s="192" t="s">
        <v>1973</v>
      </c>
      <c r="B93" s="194" t="s">
        <v>110</v>
      </c>
      <c r="C93" s="194" t="s">
        <v>111</v>
      </c>
      <c r="D93" s="370" t="s">
        <v>240</v>
      </c>
      <c r="E93" s="278" t="s">
        <v>113</v>
      </c>
    </row>
    <row r="94" spans="1:5" ht="24" customHeight="1" x14ac:dyDescent="0.35">
      <c r="A94" s="35"/>
      <c r="B94" s="38" t="s">
        <v>1974</v>
      </c>
      <c r="C94" s="39">
        <v>100100438</v>
      </c>
      <c r="D94" s="210" t="s">
        <v>1975</v>
      </c>
      <c r="E94" s="236">
        <v>45</v>
      </c>
    </row>
    <row r="95" spans="1:5" ht="24" customHeight="1" x14ac:dyDescent="0.35">
      <c r="A95" s="35"/>
      <c r="B95" s="38" t="s">
        <v>1976</v>
      </c>
      <c r="C95" s="39">
        <v>100100349</v>
      </c>
      <c r="D95" s="210" t="s">
        <v>1977</v>
      </c>
      <c r="E95" s="281">
        <v>48.5</v>
      </c>
    </row>
    <row r="96" spans="1:5" ht="24" customHeight="1" x14ac:dyDescent="0.35">
      <c r="A96" s="35"/>
      <c r="B96" s="38" t="s">
        <v>1978</v>
      </c>
      <c r="C96" s="39">
        <v>100100532</v>
      </c>
      <c r="D96" s="210" t="s">
        <v>1979</v>
      </c>
      <c r="E96" s="281">
        <v>45</v>
      </c>
    </row>
    <row r="97" spans="1:5" ht="24" customHeight="1" x14ac:dyDescent="0.35">
      <c r="A97" s="35"/>
      <c r="B97" s="38" t="s">
        <v>1980</v>
      </c>
      <c r="C97" s="39">
        <v>100100330</v>
      </c>
      <c r="D97" s="210" t="s">
        <v>1981</v>
      </c>
      <c r="E97" s="281">
        <v>48.5</v>
      </c>
    </row>
    <row r="98" spans="1:5" ht="21" customHeight="1" x14ac:dyDescent="0.35">
      <c r="A98" s="215" t="s">
        <v>189</v>
      </c>
      <c r="B98" s="282"/>
      <c r="C98" s="282"/>
      <c r="D98" s="282"/>
      <c r="E98" s="282"/>
    </row>
    <row r="99" spans="1:5" x14ac:dyDescent="0.35">
      <c r="A99" s="192" t="s">
        <v>1982</v>
      </c>
      <c r="B99" s="194" t="s">
        <v>1845</v>
      </c>
      <c r="C99" s="194" t="s">
        <v>111</v>
      </c>
      <c r="D99" s="370" t="s">
        <v>240</v>
      </c>
      <c r="E99" s="278" t="s">
        <v>113</v>
      </c>
    </row>
    <row r="100" spans="1:5" ht="20" x14ac:dyDescent="0.35">
      <c r="A100" s="35"/>
      <c r="B100" s="16" t="s">
        <v>1983</v>
      </c>
      <c r="C100" s="183">
        <v>100101073</v>
      </c>
      <c r="D100" s="17" t="s">
        <v>1984</v>
      </c>
      <c r="E100" s="280">
        <v>66</v>
      </c>
    </row>
    <row r="101" spans="1:5" ht="20" x14ac:dyDescent="0.35">
      <c r="A101" s="35"/>
      <c r="B101" s="16" t="s">
        <v>1985</v>
      </c>
      <c r="C101" s="183">
        <v>100101120</v>
      </c>
      <c r="D101" s="17" t="s">
        <v>1986</v>
      </c>
      <c r="E101" s="457">
        <v>77</v>
      </c>
    </row>
    <row r="102" spans="1:5" x14ac:dyDescent="0.35">
      <c r="A102" s="35"/>
      <c r="B102" s="335" t="s">
        <v>1987</v>
      </c>
      <c r="C102" s="371">
        <v>100101121</v>
      </c>
      <c r="D102" s="372" t="s">
        <v>1988</v>
      </c>
      <c r="E102" s="231">
        <v>53</v>
      </c>
    </row>
    <row r="103" spans="1:5" ht="24" customHeight="1" x14ac:dyDescent="0.35">
      <c r="A103" s="328" t="s">
        <v>189</v>
      </c>
      <c r="B103" s="328"/>
      <c r="C103" s="328"/>
      <c r="D103" s="328"/>
      <c r="E103" s="328"/>
    </row>
    <row r="104" spans="1:5" x14ac:dyDescent="0.35">
      <c r="A104" s="295" t="s">
        <v>1989</v>
      </c>
      <c r="B104" s="261" t="s">
        <v>110</v>
      </c>
      <c r="C104" s="261" t="s">
        <v>111</v>
      </c>
      <c r="D104" s="319" t="s">
        <v>1990</v>
      </c>
      <c r="E104" s="451" t="s">
        <v>113</v>
      </c>
    </row>
    <row r="105" spans="1:5" x14ac:dyDescent="0.35">
      <c r="A105" s="50"/>
      <c r="B105" s="296" t="s">
        <v>1991</v>
      </c>
      <c r="C105" s="160" t="s">
        <v>191</v>
      </c>
      <c r="D105" s="322" t="s">
        <v>1992</v>
      </c>
      <c r="E105" s="441">
        <v>225</v>
      </c>
    </row>
    <row r="106" spans="1:5" x14ac:dyDescent="0.35">
      <c r="A106" s="50"/>
      <c r="B106" s="38" t="s">
        <v>1993</v>
      </c>
      <c r="C106" s="39" t="s">
        <v>191</v>
      </c>
      <c r="D106" s="36" t="s">
        <v>1994</v>
      </c>
      <c r="E106" s="442">
        <v>242</v>
      </c>
    </row>
    <row r="107" spans="1:5" x14ac:dyDescent="0.35">
      <c r="A107" s="50"/>
      <c r="B107" s="51" t="s">
        <v>152</v>
      </c>
      <c r="C107" s="47"/>
      <c r="D107" s="52" t="s">
        <v>153</v>
      </c>
      <c r="E107" s="438" t="s">
        <v>154</v>
      </c>
    </row>
    <row r="108" spans="1:5" x14ac:dyDescent="0.35">
      <c r="A108" s="50"/>
      <c r="B108" s="38" t="s">
        <v>1995</v>
      </c>
      <c r="C108" s="39" t="s">
        <v>191</v>
      </c>
      <c r="D108" s="36" t="s">
        <v>1996</v>
      </c>
      <c r="E108" s="442">
        <v>18</v>
      </c>
    </row>
    <row r="109" spans="1:5" x14ac:dyDescent="0.35">
      <c r="A109" s="50"/>
      <c r="B109" s="38" t="s">
        <v>159</v>
      </c>
      <c r="C109" s="39" t="s">
        <v>191</v>
      </c>
      <c r="D109" s="36" t="s">
        <v>204</v>
      </c>
      <c r="E109" s="444">
        <v>75</v>
      </c>
    </row>
    <row r="110" spans="1:5" x14ac:dyDescent="0.35">
      <c r="A110" s="216" t="s">
        <v>189</v>
      </c>
      <c r="B110" s="328"/>
      <c r="C110" s="328"/>
      <c r="D110" s="328"/>
      <c r="E110" s="528"/>
    </row>
    <row r="111" spans="1:5" x14ac:dyDescent="0.35">
      <c r="A111" s="35"/>
      <c r="B111" s="35"/>
      <c r="C111" s="35"/>
      <c r="D111" s="35"/>
      <c r="E111" s="35"/>
    </row>
    <row r="112" spans="1:5" x14ac:dyDescent="0.35">
      <c r="A112" s="55" t="s">
        <v>279</v>
      </c>
      <c r="B112" s="35"/>
      <c r="C112" s="35"/>
      <c r="D112" s="35"/>
      <c r="E112" s="35"/>
    </row>
    <row r="113" spans="1:5" x14ac:dyDescent="0.35">
      <c r="A113" s="35"/>
      <c r="B113" s="35"/>
      <c r="C113" s="35"/>
      <c r="D113" s="35"/>
      <c r="E113" s="35"/>
    </row>
    <row r="115" spans="1:5" x14ac:dyDescent="0.35">
      <c r="B115" s="34" t="s">
        <v>1997</v>
      </c>
    </row>
  </sheetData>
  <hyperlinks>
    <hyperlink ref="A112" location="Index!A1" display="Return to Index" xr:uid="{60EE8AD3-F842-3A49-9645-BB58D698D6E0}"/>
    <hyperlink ref="A15:D15" r:id="rId1" display="Link to Beghelli Web Page" xr:uid="{D5F78BFC-DB58-41A2-8945-5E477B93E2C9}"/>
    <hyperlink ref="A103:D103" r:id="rId2" display="Link to Beghelli Web Page" xr:uid="{87E043C2-5B00-4D7B-9921-B5A82DCFFC2B}"/>
    <hyperlink ref="A70:D70" r:id="rId3" display="Link to Beghelli Web Page" xr:uid="{95449885-88A6-4E14-9F75-7DBFEF3CD765}"/>
    <hyperlink ref="A92:D92" r:id="rId4" display="Link to Beghelli Web Page" xr:uid="{12EEBC71-B859-4419-919B-0B14AABFEC09}"/>
    <hyperlink ref="A98:D98" r:id="rId5" display="Link to Beghelli Web Page" xr:uid="{D34E82AB-2DBD-4968-9893-B76E99FAC2D0}"/>
    <hyperlink ref="E15" r:id="rId6" display="Link to Beghelli Web Page" xr:uid="{0E5FA5C7-5980-4DE0-823D-A68C66AFA699}"/>
    <hyperlink ref="E23" r:id="rId7" display="Link to Beghelli Web Page" xr:uid="{B06FBE72-3B18-4AA1-B71F-2FF07663FB6F}"/>
    <hyperlink ref="E41" r:id="rId8" display="Link to Beghelli Web Page" xr:uid="{5E8297F4-014E-4F12-9E25-05FE41FD2924}"/>
    <hyperlink ref="E70" r:id="rId9" display="Link to Beghelli Web Page" xr:uid="{B3085619-8322-46CC-8737-6A28336CD890}"/>
    <hyperlink ref="E92" r:id="rId10" display="Link to Beghelli Web Page" xr:uid="{63605AF2-31DE-44E4-85C5-0D50E210929B}"/>
    <hyperlink ref="E98" r:id="rId11" display="Link to Beghelli Web Page" xr:uid="{BDF6CBB8-9F11-4B3C-A3AF-DEEA36EC4D8B}"/>
    <hyperlink ref="E103" r:id="rId12" display="Link to Beghelli Web Page" xr:uid="{9002B113-EFD6-40C2-A658-A89EC93CD047}"/>
    <hyperlink ref="A23" r:id="rId13" xr:uid="{99072045-059F-4721-8E40-E18857159B47}"/>
    <hyperlink ref="A41" r:id="rId14" xr:uid="{23E22931-8DF6-44DE-92EF-4DEF7FCB36A8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5DF9-4869-2646-9D9F-5355049E77C8}">
  <sheetPr>
    <tabColor rgb="FF00B0F0"/>
  </sheetPr>
  <dimension ref="A1:E52"/>
  <sheetViews>
    <sheetView topLeftCell="A23" workbookViewId="0">
      <selection activeCell="D36" sqref="D36"/>
    </sheetView>
  </sheetViews>
  <sheetFormatPr defaultColWidth="11" defaultRowHeight="15.5" x14ac:dyDescent="0.35"/>
  <cols>
    <col min="1" max="1" width="12.5" customWidth="1"/>
    <col min="2" max="2" width="23" customWidth="1"/>
    <col min="3" max="3" width="12.58203125" customWidth="1"/>
    <col min="4" max="4" width="82.08203125" customWidth="1"/>
    <col min="5" max="5" width="10.83203125" customWidth="1"/>
  </cols>
  <sheetData>
    <row r="1" spans="1:5" ht="31" customHeight="1" x14ac:dyDescent="0.35">
      <c r="A1" s="334" t="s">
        <v>8</v>
      </c>
      <c r="B1" s="334"/>
      <c r="C1" s="334"/>
      <c r="D1" s="334"/>
      <c r="E1" s="334"/>
    </row>
    <row r="2" spans="1:5" x14ac:dyDescent="0.35">
      <c r="A2" s="295" t="s">
        <v>8</v>
      </c>
      <c r="B2" s="261" t="s">
        <v>110</v>
      </c>
      <c r="C2" s="261" t="s">
        <v>111</v>
      </c>
      <c r="D2" s="533" t="s">
        <v>240</v>
      </c>
      <c r="E2" s="259" t="s">
        <v>113</v>
      </c>
    </row>
    <row r="3" spans="1:5" x14ac:dyDescent="0.35">
      <c r="A3" s="534" t="s">
        <v>1998</v>
      </c>
      <c r="B3" s="296" t="s">
        <v>1999</v>
      </c>
      <c r="C3" s="160"/>
      <c r="D3" s="535" t="s">
        <v>2000</v>
      </c>
      <c r="E3" s="536">
        <v>73</v>
      </c>
    </row>
    <row r="4" spans="1:5" x14ac:dyDescent="0.35">
      <c r="A4" s="50"/>
      <c r="B4" s="38" t="s">
        <v>2001</v>
      </c>
      <c r="C4" s="39"/>
      <c r="D4" s="473" t="s">
        <v>2002</v>
      </c>
      <c r="E4" s="537">
        <v>80</v>
      </c>
    </row>
    <row r="5" spans="1:5" x14ac:dyDescent="0.35">
      <c r="A5" s="534" t="s">
        <v>1998</v>
      </c>
      <c r="B5" s="38" t="s">
        <v>2003</v>
      </c>
      <c r="C5" s="39"/>
      <c r="D5" s="473" t="s">
        <v>2004</v>
      </c>
      <c r="E5" s="537">
        <v>80</v>
      </c>
    </row>
    <row r="6" spans="1:5" x14ac:dyDescent="0.35">
      <c r="A6" s="50"/>
      <c r="B6" s="38" t="s">
        <v>2005</v>
      </c>
      <c r="C6" s="39"/>
      <c r="D6" s="473" t="s">
        <v>2006</v>
      </c>
      <c r="E6" s="537">
        <v>87</v>
      </c>
    </row>
    <row r="7" spans="1:5" x14ac:dyDescent="0.35">
      <c r="A7" s="534" t="s">
        <v>1998</v>
      </c>
      <c r="B7" s="38" t="s">
        <v>2007</v>
      </c>
      <c r="C7" s="39"/>
      <c r="D7" s="473" t="s">
        <v>2008</v>
      </c>
      <c r="E7" s="537">
        <v>83</v>
      </c>
    </row>
    <row r="8" spans="1:5" x14ac:dyDescent="0.35">
      <c r="A8" s="75"/>
      <c r="B8" s="38" t="s">
        <v>2009</v>
      </c>
      <c r="C8" s="39"/>
      <c r="D8" s="473" t="s">
        <v>2010</v>
      </c>
      <c r="E8" s="537">
        <v>90</v>
      </c>
    </row>
    <row r="9" spans="1:5" x14ac:dyDescent="0.35">
      <c r="A9" s="534" t="s">
        <v>1998</v>
      </c>
      <c r="B9" s="38" t="s">
        <v>2011</v>
      </c>
      <c r="C9" s="39"/>
      <c r="D9" s="473" t="s">
        <v>2012</v>
      </c>
      <c r="E9" s="537">
        <v>90</v>
      </c>
    </row>
    <row r="10" spans="1:5" x14ac:dyDescent="0.35">
      <c r="A10" s="50"/>
      <c r="B10" s="38" t="s">
        <v>2013</v>
      </c>
      <c r="C10" s="39"/>
      <c r="D10" s="473" t="s">
        <v>2014</v>
      </c>
      <c r="E10" s="538">
        <v>97</v>
      </c>
    </row>
    <row r="11" spans="1:5" x14ac:dyDescent="0.35">
      <c r="A11" s="50"/>
      <c r="B11" s="51" t="s">
        <v>1940</v>
      </c>
      <c r="C11" s="47"/>
      <c r="D11" s="52" t="s">
        <v>153</v>
      </c>
      <c r="E11" s="518" t="s">
        <v>154</v>
      </c>
    </row>
    <row r="12" spans="1:5" x14ac:dyDescent="0.35">
      <c r="A12" s="50"/>
      <c r="B12" s="38" t="s">
        <v>2015</v>
      </c>
      <c r="C12" s="39"/>
      <c r="D12" s="473" t="s">
        <v>2016</v>
      </c>
      <c r="E12" s="539">
        <v>0</v>
      </c>
    </row>
    <row r="13" spans="1:5" x14ac:dyDescent="0.35">
      <c r="A13" s="50"/>
      <c r="B13" s="38" t="s">
        <v>2017</v>
      </c>
      <c r="C13" s="39"/>
      <c r="D13" s="473" t="s">
        <v>2018</v>
      </c>
      <c r="E13" s="539">
        <v>0</v>
      </c>
    </row>
    <row r="14" spans="1:5" x14ac:dyDescent="0.35">
      <c r="A14" s="50"/>
      <c r="B14" s="38" t="s">
        <v>467</v>
      </c>
      <c r="C14" s="39"/>
      <c r="D14" s="473" t="s">
        <v>468</v>
      </c>
      <c r="E14" s="539">
        <v>0</v>
      </c>
    </row>
    <row r="15" spans="1:5" x14ac:dyDescent="0.35">
      <c r="A15" s="50"/>
      <c r="B15" s="51" t="s">
        <v>461</v>
      </c>
      <c r="C15" s="47"/>
      <c r="D15" s="52" t="s">
        <v>153</v>
      </c>
      <c r="E15" s="518" t="s">
        <v>154</v>
      </c>
    </row>
    <row r="16" spans="1:5" x14ac:dyDescent="0.35">
      <c r="A16" s="50"/>
      <c r="B16" s="38" t="s">
        <v>462</v>
      </c>
      <c r="C16" s="39"/>
      <c r="D16" s="473" t="s">
        <v>463</v>
      </c>
      <c r="E16" s="539">
        <v>0</v>
      </c>
    </row>
    <row r="17" spans="1:5" x14ac:dyDescent="0.35">
      <c r="A17" s="50"/>
      <c r="B17" s="38" t="s">
        <v>1084</v>
      </c>
      <c r="C17" s="39"/>
      <c r="D17" s="473" t="s">
        <v>2019</v>
      </c>
      <c r="E17" s="539">
        <v>0</v>
      </c>
    </row>
    <row r="18" spans="1:5" x14ac:dyDescent="0.35">
      <c r="A18" s="50"/>
      <c r="B18" s="38" t="s">
        <v>2020</v>
      </c>
      <c r="C18" s="39"/>
      <c r="D18" s="473" t="s">
        <v>2021</v>
      </c>
      <c r="E18" s="539">
        <v>0</v>
      </c>
    </row>
    <row r="19" spans="1:5" x14ac:dyDescent="0.35">
      <c r="A19" s="534" t="s">
        <v>1998</v>
      </c>
      <c r="B19" s="540" t="s">
        <v>2022</v>
      </c>
      <c r="C19" s="39"/>
      <c r="D19" s="473" t="s">
        <v>2023</v>
      </c>
      <c r="E19" s="539">
        <v>55</v>
      </c>
    </row>
    <row r="20" spans="1:5" x14ac:dyDescent="0.35">
      <c r="A20" s="50"/>
      <c r="B20" s="38" t="s">
        <v>464</v>
      </c>
      <c r="C20" s="39"/>
      <c r="D20" s="473" t="s">
        <v>2024</v>
      </c>
      <c r="E20" s="539">
        <v>0</v>
      </c>
    </row>
    <row r="21" spans="1:5" x14ac:dyDescent="0.35">
      <c r="A21" s="50"/>
      <c r="B21" s="38" t="s">
        <v>2025</v>
      </c>
      <c r="C21" s="39"/>
      <c r="D21" s="473" t="s">
        <v>2026</v>
      </c>
      <c r="E21" s="539">
        <v>0</v>
      </c>
    </row>
    <row r="22" spans="1:5" x14ac:dyDescent="0.35">
      <c r="A22" s="50"/>
      <c r="B22" s="51" t="s">
        <v>152</v>
      </c>
      <c r="C22" s="47"/>
      <c r="D22" s="52" t="s">
        <v>153</v>
      </c>
      <c r="E22" s="541" t="s">
        <v>154</v>
      </c>
    </row>
    <row r="23" spans="1:5" x14ac:dyDescent="0.35">
      <c r="A23" s="50"/>
      <c r="B23" s="38" t="s">
        <v>155</v>
      </c>
      <c r="C23" s="39"/>
      <c r="D23" s="473" t="s">
        <v>156</v>
      </c>
      <c r="E23" s="542">
        <v>21</v>
      </c>
    </row>
    <row r="24" spans="1:5" x14ac:dyDescent="0.35">
      <c r="A24" s="50"/>
      <c r="B24" s="38" t="s">
        <v>157</v>
      </c>
      <c r="C24" s="39"/>
      <c r="D24" s="473" t="s">
        <v>158</v>
      </c>
      <c r="E24" s="542">
        <v>40</v>
      </c>
    </row>
    <row r="25" spans="1:5" x14ac:dyDescent="0.35">
      <c r="A25" s="50"/>
      <c r="B25" s="38" t="s">
        <v>159</v>
      </c>
      <c r="C25" s="39"/>
      <c r="D25" s="473" t="s">
        <v>204</v>
      </c>
      <c r="E25" s="542">
        <v>16.5</v>
      </c>
    </row>
    <row r="26" spans="1:5" x14ac:dyDescent="0.35">
      <c r="A26" s="50"/>
      <c r="B26" s="38" t="s">
        <v>161</v>
      </c>
      <c r="C26" s="39"/>
      <c r="D26" s="473" t="s">
        <v>278</v>
      </c>
      <c r="E26" s="542">
        <v>16.5</v>
      </c>
    </row>
    <row r="27" spans="1:5" x14ac:dyDescent="0.35">
      <c r="A27" s="50"/>
      <c r="B27" s="38" t="s">
        <v>165</v>
      </c>
      <c r="C27" s="39"/>
      <c r="D27" s="473" t="s">
        <v>166</v>
      </c>
      <c r="E27" s="542" t="s">
        <v>167</v>
      </c>
    </row>
    <row r="28" spans="1:5" x14ac:dyDescent="0.35">
      <c r="A28" s="50"/>
      <c r="B28" s="38" t="s">
        <v>170</v>
      </c>
      <c r="C28" s="39"/>
      <c r="D28" s="473" t="s">
        <v>2027</v>
      </c>
      <c r="E28" s="542">
        <v>15</v>
      </c>
    </row>
    <row r="29" spans="1:5" x14ac:dyDescent="0.35">
      <c r="A29" s="50"/>
      <c r="B29" s="38" t="s">
        <v>2028</v>
      </c>
      <c r="C29" s="39"/>
      <c r="D29" s="473" t="s">
        <v>2029</v>
      </c>
      <c r="E29" s="542">
        <v>44</v>
      </c>
    </row>
    <row r="30" spans="1:5" x14ac:dyDescent="0.35">
      <c r="A30" s="50"/>
      <c r="B30" s="38" t="s">
        <v>2030</v>
      </c>
      <c r="C30" s="39" t="s">
        <v>191</v>
      </c>
      <c r="D30" s="473" t="s">
        <v>2031</v>
      </c>
      <c r="E30" s="542">
        <v>27.5</v>
      </c>
    </row>
    <row r="31" spans="1:5" x14ac:dyDescent="0.35">
      <c r="A31" s="534" t="s">
        <v>1998</v>
      </c>
      <c r="B31" s="38" t="s">
        <v>172</v>
      </c>
      <c r="C31" s="39"/>
      <c r="D31" s="473" t="s">
        <v>173</v>
      </c>
      <c r="E31" s="542">
        <v>15.5</v>
      </c>
    </row>
    <row r="32" spans="1:5" x14ac:dyDescent="0.35">
      <c r="A32" s="534" t="s">
        <v>1998</v>
      </c>
      <c r="B32" s="38" t="s">
        <v>174</v>
      </c>
      <c r="C32" s="39"/>
      <c r="D32" s="473" t="s">
        <v>175</v>
      </c>
      <c r="E32" s="542">
        <v>38.5</v>
      </c>
    </row>
    <row r="33" spans="1:5" x14ac:dyDescent="0.35">
      <c r="A33" s="534" t="s">
        <v>1998</v>
      </c>
      <c r="B33" s="38" t="s">
        <v>176</v>
      </c>
      <c r="C33" s="39"/>
      <c r="D33" s="473" t="s">
        <v>177</v>
      </c>
      <c r="E33" s="542">
        <v>15.5</v>
      </c>
    </row>
    <row r="34" spans="1:5" x14ac:dyDescent="0.35">
      <c r="A34" s="534" t="s">
        <v>191</v>
      </c>
      <c r="B34" s="543" t="s">
        <v>2032</v>
      </c>
      <c r="C34" s="544"/>
      <c r="D34" s="545" t="s">
        <v>2033</v>
      </c>
      <c r="E34" s="546">
        <v>10</v>
      </c>
    </row>
    <row r="35" spans="1:5" x14ac:dyDescent="0.35">
      <c r="A35" s="534" t="s">
        <v>191</v>
      </c>
      <c r="B35" s="38" t="s">
        <v>2034</v>
      </c>
      <c r="C35" s="39"/>
      <c r="D35" s="473" t="s">
        <v>2035</v>
      </c>
      <c r="E35" s="542">
        <v>15</v>
      </c>
    </row>
    <row r="36" spans="1:5" x14ac:dyDescent="0.35">
      <c r="A36" s="534" t="s">
        <v>191</v>
      </c>
      <c r="B36" s="38" t="s">
        <v>748</v>
      </c>
      <c r="C36" s="39"/>
      <c r="D36" s="473" t="s">
        <v>179</v>
      </c>
      <c r="E36" s="542" t="s">
        <v>167</v>
      </c>
    </row>
    <row r="37" spans="1:5" x14ac:dyDescent="0.35">
      <c r="A37" s="534" t="s">
        <v>1998</v>
      </c>
      <c r="B37" s="540" t="s">
        <v>2036</v>
      </c>
      <c r="C37" s="39"/>
      <c r="D37" s="473" t="s">
        <v>2037</v>
      </c>
      <c r="E37" s="542">
        <v>53</v>
      </c>
    </row>
    <row r="38" spans="1:5" x14ac:dyDescent="0.35">
      <c r="A38" s="534" t="s">
        <v>1998</v>
      </c>
      <c r="B38" s="540" t="s">
        <v>2036</v>
      </c>
      <c r="C38" s="39"/>
      <c r="D38" s="473" t="s">
        <v>2038</v>
      </c>
      <c r="E38" s="542">
        <v>63</v>
      </c>
    </row>
    <row r="39" spans="1:5" x14ac:dyDescent="0.35">
      <c r="A39" s="534" t="s">
        <v>1998</v>
      </c>
      <c r="B39" s="540" t="s">
        <v>2039</v>
      </c>
      <c r="C39" s="39"/>
      <c r="D39" s="473" t="s">
        <v>2040</v>
      </c>
      <c r="E39" s="542">
        <v>53</v>
      </c>
    </row>
    <row r="40" spans="1:5" x14ac:dyDescent="0.35">
      <c r="A40" s="534" t="s">
        <v>1998</v>
      </c>
      <c r="B40" s="540" t="s">
        <v>2039</v>
      </c>
      <c r="C40" s="39"/>
      <c r="D40" s="473" t="s">
        <v>2041</v>
      </c>
      <c r="E40" s="542">
        <v>63</v>
      </c>
    </row>
    <row r="41" spans="1:5" x14ac:dyDescent="0.35">
      <c r="A41" s="534" t="s">
        <v>191</v>
      </c>
      <c r="B41" s="38" t="s">
        <v>1278</v>
      </c>
      <c r="C41" s="39"/>
      <c r="D41" s="473" t="s">
        <v>2042</v>
      </c>
      <c r="E41" s="547">
        <v>10</v>
      </c>
    </row>
    <row r="42" spans="1:5" x14ac:dyDescent="0.35">
      <c r="A42" s="548" t="s">
        <v>1998</v>
      </c>
      <c r="B42" s="549" t="s">
        <v>2043</v>
      </c>
      <c r="C42" s="252"/>
      <c r="D42" s="252"/>
      <c r="E42" s="252"/>
    </row>
    <row r="43" spans="1:5" x14ac:dyDescent="0.35">
      <c r="A43" s="550"/>
      <c r="B43" s="551" t="s">
        <v>2044</v>
      </c>
      <c r="C43" s="550"/>
      <c r="D43" s="550"/>
      <c r="E43" s="252"/>
    </row>
    <row r="44" spans="1:5" x14ac:dyDescent="0.35">
      <c r="A44" s="550"/>
      <c r="B44" s="551" t="s">
        <v>2045</v>
      </c>
      <c r="C44" s="550"/>
      <c r="D44" s="550"/>
      <c r="E44" s="252"/>
    </row>
    <row r="45" spans="1:5" x14ac:dyDescent="0.35">
      <c r="A45" s="548"/>
      <c r="B45" s="342" t="s">
        <v>2046</v>
      </c>
      <c r="C45" s="252"/>
      <c r="D45" s="252"/>
      <c r="E45" s="252"/>
    </row>
    <row r="46" spans="1:5" x14ac:dyDescent="0.35">
      <c r="A46" s="548"/>
      <c r="B46" s="551" t="s">
        <v>2047</v>
      </c>
      <c r="C46" s="252"/>
      <c r="D46" s="252"/>
      <c r="E46" s="252"/>
    </row>
    <row r="47" spans="1:5" x14ac:dyDescent="0.35">
      <c r="A47" s="13"/>
      <c r="B47" s="13"/>
      <c r="C47" s="13"/>
      <c r="D47" s="13"/>
      <c r="E47" s="41" t="s">
        <v>191</v>
      </c>
    </row>
    <row r="48" spans="1:5" x14ac:dyDescent="0.35">
      <c r="A48" s="55" t="s">
        <v>279</v>
      </c>
      <c r="B48" s="13"/>
      <c r="C48" s="13"/>
      <c r="D48" s="13"/>
      <c r="E48" s="41" t="s">
        <v>191</v>
      </c>
    </row>
    <row r="49" spans="1:5" x14ac:dyDescent="0.35">
      <c r="A49" s="13"/>
      <c r="B49" s="13"/>
      <c r="C49" s="13"/>
      <c r="D49" s="13"/>
      <c r="E49" s="41" t="s">
        <v>191</v>
      </c>
    </row>
    <row r="50" spans="1:5" x14ac:dyDescent="0.35">
      <c r="A50" s="13"/>
      <c r="B50" s="13"/>
      <c r="C50" s="13"/>
      <c r="D50" s="13"/>
      <c r="E50" s="41" t="s">
        <v>191</v>
      </c>
    </row>
    <row r="51" spans="1:5" x14ac:dyDescent="0.35">
      <c r="A51" s="13"/>
      <c r="B51" s="13"/>
      <c r="C51" s="13"/>
      <c r="D51" s="13"/>
    </row>
    <row r="52" spans="1:5" x14ac:dyDescent="0.35">
      <c r="B52" s="554">
        <v>45078</v>
      </c>
    </row>
  </sheetData>
  <hyperlinks>
    <hyperlink ref="A48" location="Index!A1" display="Return to Index" xr:uid="{18AB9A70-BE15-CB4E-93B3-36D370FAC4B3}"/>
    <hyperlink ref="B43" r:id="rId1" xr:uid="{2591B07D-9364-4414-9B2A-88C0755845AE}"/>
    <hyperlink ref="B45" r:id="rId2" display="Link to Beghelli Web Page" xr:uid="{12551A2F-64B3-464C-8708-84F11679E209}"/>
    <hyperlink ref="B46" r:id="rId3" xr:uid="{1EBAC40C-1202-43E1-81C3-CA8F2E7EB7FB}"/>
    <hyperlink ref="B44" r:id="rId4" xr:uid="{B22F0880-F562-4F43-B13E-FEB076E182DB}"/>
    <hyperlink ref="E43" r:id="rId5" display="Link to Beghelli Web Page" xr:uid="{9B8773A1-C377-4162-8A4C-4475E5C35C7A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106C3-BCAF-EB45-B2E2-79A6E66275C1}">
  <sheetPr>
    <tabColor rgb="FF00B0F0"/>
  </sheetPr>
  <dimension ref="A1:E64"/>
  <sheetViews>
    <sheetView topLeftCell="A39" workbookViewId="0">
      <selection activeCell="D68" sqref="D68"/>
    </sheetView>
  </sheetViews>
  <sheetFormatPr defaultColWidth="10.83203125" defaultRowHeight="15.75" customHeight="1" x14ac:dyDescent="0.35"/>
  <cols>
    <col min="1" max="1" width="14" style="34" customWidth="1"/>
    <col min="2" max="2" width="14.58203125" style="34" customWidth="1"/>
    <col min="3" max="3" width="8.83203125" style="34" customWidth="1"/>
    <col min="4" max="4" width="49.08203125" style="34" customWidth="1"/>
    <col min="5" max="16384" width="10.83203125" style="34"/>
  </cols>
  <sheetData>
    <row r="1" spans="1:5" s="152" customFormat="1" ht="36" customHeight="1" x14ac:dyDescent="0.35">
      <c r="A1" s="378" t="s">
        <v>2048</v>
      </c>
      <c r="B1" s="379"/>
      <c r="C1" s="379"/>
      <c r="D1" s="379"/>
      <c r="E1" s="379"/>
    </row>
    <row r="2" spans="1:5" ht="15.5" x14ac:dyDescent="0.35">
      <c r="A2" s="321" t="s">
        <v>2049</v>
      </c>
      <c r="B2" s="261" t="s">
        <v>110</v>
      </c>
      <c r="C2" s="261" t="s">
        <v>111</v>
      </c>
      <c r="D2" s="400" t="s">
        <v>2050</v>
      </c>
      <c r="E2" s="414" t="s">
        <v>113</v>
      </c>
    </row>
    <row r="3" spans="1:5" ht="15.5" x14ac:dyDescent="0.35">
      <c r="A3" s="155"/>
      <c r="B3" s="297" t="s">
        <v>2051</v>
      </c>
      <c r="C3" s="160">
        <v>101100212</v>
      </c>
      <c r="D3" s="354" t="s">
        <v>2052</v>
      </c>
      <c r="E3" s="441">
        <v>18.5</v>
      </c>
    </row>
    <row r="4" spans="1:5" ht="15.5" x14ac:dyDescent="0.35">
      <c r="A4" s="155"/>
      <c r="B4" s="116" t="s">
        <v>2053</v>
      </c>
      <c r="C4" s="39">
        <v>101100353</v>
      </c>
      <c r="D4" s="67" t="s">
        <v>2054</v>
      </c>
      <c r="E4" s="442">
        <v>23</v>
      </c>
    </row>
    <row r="5" spans="1:5" ht="20" x14ac:dyDescent="0.35">
      <c r="A5" s="155"/>
      <c r="B5" s="116" t="s">
        <v>2055</v>
      </c>
      <c r="C5" s="39">
        <v>101100354</v>
      </c>
      <c r="D5" s="67" t="s">
        <v>2056</v>
      </c>
      <c r="E5" s="442">
        <v>26.5</v>
      </c>
    </row>
    <row r="6" spans="1:5" ht="15.5" x14ac:dyDescent="0.35">
      <c r="A6" s="156"/>
      <c r="B6" s="116" t="s">
        <v>2057</v>
      </c>
      <c r="C6" s="39">
        <v>101100234</v>
      </c>
      <c r="D6" s="67" t="s">
        <v>2058</v>
      </c>
      <c r="E6" s="442">
        <v>22.5</v>
      </c>
    </row>
    <row r="7" spans="1:5" ht="15.5" x14ac:dyDescent="0.35">
      <c r="A7" s="155"/>
      <c r="B7" s="116" t="s">
        <v>2059</v>
      </c>
      <c r="C7" s="39">
        <v>101100213</v>
      </c>
      <c r="D7" s="67" t="s">
        <v>2060</v>
      </c>
      <c r="E7" s="442">
        <v>18.5</v>
      </c>
    </row>
    <row r="8" spans="1:5" ht="20" x14ac:dyDescent="0.35">
      <c r="A8" s="155"/>
      <c r="B8" s="116" t="s">
        <v>2061</v>
      </c>
      <c r="C8" s="39">
        <v>101100400</v>
      </c>
      <c r="D8" s="67" t="s">
        <v>2062</v>
      </c>
      <c r="E8" s="442">
        <v>26.5</v>
      </c>
    </row>
    <row r="9" spans="1:5" ht="15.5" x14ac:dyDescent="0.35">
      <c r="A9" s="156"/>
      <c r="B9" s="116" t="s">
        <v>2063</v>
      </c>
      <c r="C9" s="39">
        <v>101100396</v>
      </c>
      <c r="D9" s="67" t="s">
        <v>2064</v>
      </c>
      <c r="E9" s="442">
        <v>22.5</v>
      </c>
    </row>
    <row r="10" spans="1:5" ht="15.5" x14ac:dyDescent="0.35">
      <c r="A10" s="156"/>
      <c r="B10" s="116" t="s">
        <v>2065</v>
      </c>
      <c r="C10" s="39">
        <v>101100382</v>
      </c>
      <c r="D10" s="67" t="s">
        <v>2066</v>
      </c>
      <c r="E10" s="444">
        <v>21.5</v>
      </c>
    </row>
    <row r="11" spans="1:5" customFormat="1" ht="21" customHeight="1" x14ac:dyDescent="0.35">
      <c r="A11" s="216" t="s">
        <v>189</v>
      </c>
      <c r="B11" s="55"/>
      <c r="C11" s="55"/>
      <c r="D11" s="55"/>
      <c r="E11" s="333"/>
    </row>
    <row r="12" spans="1:5" ht="15.5" x14ac:dyDescent="0.35">
      <c r="A12" s="321" t="s">
        <v>2067</v>
      </c>
      <c r="B12" s="261" t="s">
        <v>110</v>
      </c>
      <c r="C12" s="261" t="s">
        <v>111</v>
      </c>
      <c r="D12" s="319" t="s">
        <v>2050</v>
      </c>
      <c r="E12" s="415" t="s">
        <v>113</v>
      </c>
    </row>
    <row r="13" spans="1:5" ht="15.5" x14ac:dyDescent="0.35">
      <c r="A13" s="155"/>
      <c r="B13" s="297" t="s">
        <v>2068</v>
      </c>
      <c r="C13" s="160">
        <v>101100479</v>
      </c>
      <c r="D13" s="354" t="s">
        <v>2069</v>
      </c>
      <c r="E13" s="280">
        <v>17.5</v>
      </c>
    </row>
    <row r="14" spans="1:5" ht="15.5" x14ac:dyDescent="0.35">
      <c r="A14" s="155"/>
      <c r="B14" s="297" t="s">
        <v>2070</v>
      </c>
      <c r="C14" s="160"/>
      <c r="D14" s="322" t="s">
        <v>2071</v>
      </c>
      <c r="E14" s="280">
        <v>17.5</v>
      </c>
    </row>
    <row r="15" spans="1:5" ht="15.5" x14ac:dyDescent="0.35">
      <c r="A15" s="155"/>
      <c r="B15" s="46" t="s">
        <v>152</v>
      </c>
      <c r="C15" s="136"/>
      <c r="D15" s="458" t="s">
        <v>153</v>
      </c>
      <c r="E15" s="438" t="s">
        <v>154</v>
      </c>
    </row>
    <row r="16" spans="1:5" ht="15.5" x14ac:dyDescent="0.35">
      <c r="A16" s="155"/>
      <c r="B16" s="116" t="s">
        <v>159</v>
      </c>
      <c r="C16" s="39"/>
      <c r="D16" s="67" t="s">
        <v>204</v>
      </c>
      <c r="E16" s="441">
        <v>10</v>
      </c>
    </row>
    <row r="17" spans="1:5" ht="15.5" x14ac:dyDescent="0.35">
      <c r="A17" s="155"/>
      <c r="B17" s="116" t="s">
        <v>389</v>
      </c>
      <c r="C17" s="39"/>
      <c r="D17" s="67" t="s">
        <v>390</v>
      </c>
      <c r="E17" s="444">
        <v>4</v>
      </c>
    </row>
    <row r="18" spans="1:5" customFormat="1" ht="21" customHeight="1" x14ac:dyDescent="0.35">
      <c r="A18" s="216" t="s">
        <v>189</v>
      </c>
      <c r="B18" s="55"/>
      <c r="C18" s="55"/>
      <c r="D18" s="55"/>
      <c r="E18" s="333"/>
    </row>
    <row r="19" spans="1:5" ht="15.5" x14ac:dyDescent="0.35">
      <c r="A19" s="321" t="s">
        <v>2072</v>
      </c>
      <c r="B19" s="261" t="s">
        <v>110</v>
      </c>
      <c r="C19" s="261" t="s">
        <v>111</v>
      </c>
      <c r="D19" s="400" t="s">
        <v>2073</v>
      </c>
      <c r="E19" s="414" t="s">
        <v>113</v>
      </c>
    </row>
    <row r="20" spans="1:5" ht="15.5" x14ac:dyDescent="0.35">
      <c r="A20" s="155"/>
      <c r="B20" s="297" t="s">
        <v>2074</v>
      </c>
      <c r="C20" s="160">
        <v>101100161</v>
      </c>
      <c r="D20" s="322" t="s">
        <v>2075</v>
      </c>
      <c r="E20" s="441">
        <v>17</v>
      </c>
    </row>
    <row r="21" spans="1:5" ht="15.5" x14ac:dyDescent="0.35">
      <c r="A21" s="155"/>
      <c r="B21" s="297" t="s">
        <v>2076</v>
      </c>
      <c r="C21" s="160"/>
      <c r="D21" s="322" t="s">
        <v>2077</v>
      </c>
      <c r="E21" s="442">
        <v>17</v>
      </c>
    </row>
    <row r="22" spans="1:5" ht="15.5" x14ac:dyDescent="0.35">
      <c r="A22" s="155"/>
      <c r="B22" s="116" t="s">
        <v>2078</v>
      </c>
      <c r="C22" s="39">
        <v>101100162</v>
      </c>
      <c r="D22" s="36" t="s">
        <v>2079</v>
      </c>
      <c r="E22" s="442">
        <v>18</v>
      </c>
    </row>
    <row r="23" spans="1:5" ht="15.5" x14ac:dyDescent="0.35">
      <c r="A23" s="155"/>
      <c r="B23" s="116" t="s">
        <v>2080</v>
      </c>
      <c r="C23" s="39">
        <v>101100163</v>
      </c>
      <c r="D23" s="36" t="s">
        <v>2081</v>
      </c>
      <c r="E23" s="442">
        <v>19</v>
      </c>
    </row>
    <row r="24" spans="1:5" ht="15.5" x14ac:dyDescent="0.35">
      <c r="A24" s="155"/>
      <c r="B24" s="116" t="s">
        <v>2082</v>
      </c>
      <c r="C24" s="39"/>
      <c r="D24" s="36" t="s">
        <v>2083</v>
      </c>
      <c r="E24" s="442">
        <v>19</v>
      </c>
    </row>
    <row r="25" spans="1:5" ht="15.5" x14ac:dyDescent="0.35">
      <c r="A25" s="155"/>
      <c r="B25" s="116" t="s">
        <v>2084</v>
      </c>
      <c r="C25" s="39">
        <v>101100164</v>
      </c>
      <c r="D25" s="36" t="s">
        <v>2085</v>
      </c>
      <c r="E25" s="442">
        <v>20</v>
      </c>
    </row>
    <row r="26" spans="1:5" ht="15.5" x14ac:dyDescent="0.35">
      <c r="A26" s="155"/>
      <c r="B26" s="116" t="s">
        <v>2086</v>
      </c>
      <c r="C26" s="39">
        <v>101100335</v>
      </c>
      <c r="D26" s="36" t="s">
        <v>2087</v>
      </c>
      <c r="E26" s="442">
        <v>24</v>
      </c>
    </row>
    <row r="27" spans="1:5" ht="15.5" x14ac:dyDescent="0.35">
      <c r="A27" s="155"/>
      <c r="B27" s="116" t="s">
        <v>2088</v>
      </c>
      <c r="C27" s="39">
        <v>101100389</v>
      </c>
      <c r="D27" s="36" t="s">
        <v>2089</v>
      </c>
      <c r="E27" s="442">
        <v>25</v>
      </c>
    </row>
    <row r="28" spans="1:5" ht="15.5" x14ac:dyDescent="0.35">
      <c r="A28" s="156"/>
      <c r="B28" s="46" t="s">
        <v>152</v>
      </c>
      <c r="C28" s="47"/>
      <c r="D28" s="52" t="s">
        <v>153</v>
      </c>
      <c r="E28" s="438" t="s">
        <v>154</v>
      </c>
    </row>
    <row r="29" spans="1:5" ht="15.5" x14ac:dyDescent="0.35">
      <c r="A29" s="155"/>
      <c r="B29" s="116" t="s">
        <v>159</v>
      </c>
      <c r="C29" s="39"/>
      <c r="D29" s="67" t="s">
        <v>204</v>
      </c>
      <c r="E29" s="444">
        <v>10</v>
      </c>
    </row>
    <row r="30" spans="1:5" customFormat="1" ht="21" customHeight="1" x14ac:dyDescent="0.35">
      <c r="A30" s="216" t="s">
        <v>189</v>
      </c>
      <c r="B30" s="55"/>
      <c r="C30" s="55"/>
      <c r="D30" s="55"/>
      <c r="E30" s="333"/>
    </row>
    <row r="31" spans="1:5" ht="15.5" x14ac:dyDescent="0.35">
      <c r="A31" s="459" t="s">
        <v>2090</v>
      </c>
      <c r="B31" s="460" t="s">
        <v>110</v>
      </c>
      <c r="C31" s="460" t="s">
        <v>111</v>
      </c>
      <c r="D31" s="461" t="s">
        <v>2073</v>
      </c>
      <c r="E31" s="414" t="s">
        <v>113</v>
      </c>
    </row>
    <row r="32" spans="1:5" s="152" customFormat="1" ht="16" customHeight="1" x14ac:dyDescent="0.35">
      <c r="A32" s="155"/>
      <c r="B32" s="296" t="s">
        <v>2091</v>
      </c>
      <c r="C32" s="160">
        <v>101100214</v>
      </c>
      <c r="D32" s="354" t="s">
        <v>2092</v>
      </c>
      <c r="E32" s="441">
        <v>33</v>
      </c>
    </row>
    <row r="33" spans="1:5" ht="15.5" x14ac:dyDescent="0.35">
      <c r="A33" s="155"/>
      <c r="B33" s="38" t="s">
        <v>2093</v>
      </c>
      <c r="C33" s="39">
        <v>101100215</v>
      </c>
      <c r="D33" s="67" t="s">
        <v>2094</v>
      </c>
      <c r="E33" s="442">
        <v>33</v>
      </c>
    </row>
    <row r="34" spans="1:5" ht="15.5" x14ac:dyDescent="0.35">
      <c r="A34" s="155"/>
      <c r="B34" s="38" t="s">
        <v>2095</v>
      </c>
      <c r="C34" s="39">
        <v>101100252</v>
      </c>
      <c r="D34" s="67" t="s">
        <v>2096</v>
      </c>
      <c r="E34" s="442">
        <v>38</v>
      </c>
    </row>
    <row r="35" spans="1:5" ht="15.5" x14ac:dyDescent="0.35">
      <c r="A35" s="155"/>
      <c r="B35" s="38" t="s">
        <v>2097</v>
      </c>
      <c r="C35" s="39">
        <v>101100255</v>
      </c>
      <c r="D35" s="67" t="s">
        <v>2098</v>
      </c>
      <c r="E35" s="442">
        <v>38</v>
      </c>
    </row>
    <row r="36" spans="1:5" ht="15.5" x14ac:dyDescent="0.35">
      <c r="A36" s="155"/>
      <c r="B36" s="51" t="s">
        <v>152</v>
      </c>
      <c r="C36" s="47"/>
      <c r="D36" s="52" t="s">
        <v>153</v>
      </c>
      <c r="E36" s="438" t="s">
        <v>154</v>
      </c>
    </row>
    <row r="37" spans="1:5" ht="15.5" x14ac:dyDescent="0.35">
      <c r="A37" s="156"/>
      <c r="B37" s="38" t="s">
        <v>176</v>
      </c>
      <c r="C37" s="39"/>
      <c r="D37" s="67" t="s">
        <v>177</v>
      </c>
      <c r="E37" s="442">
        <v>12</v>
      </c>
    </row>
    <row r="38" spans="1:5" ht="15.5" x14ac:dyDescent="0.35">
      <c r="A38" s="156"/>
      <c r="B38" s="38" t="s">
        <v>159</v>
      </c>
      <c r="C38" s="39"/>
      <c r="D38" s="67" t="s">
        <v>204</v>
      </c>
      <c r="E38" s="444">
        <v>10</v>
      </c>
    </row>
    <row r="39" spans="1:5" customFormat="1" ht="21" customHeight="1" x14ac:dyDescent="0.35">
      <c r="A39" s="215" t="s">
        <v>189</v>
      </c>
      <c r="B39" s="282"/>
      <c r="C39" s="282"/>
      <c r="D39" s="282"/>
      <c r="E39" s="462"/>
    </row>
    <row r="40" spans="1:5" ht="15.5" x14ac:dyDescent="0.35">
      <c r="A40" s="157"/>
      <c r="B40" s="103"/>
      <c r="C40" s="104"/>
      <c r="D40" s="105"/>
      <c r="E40" s="106"/>
    </row>
    <row r="41" spans="1:5" ht="32.25" customHeight="1" x14ac:dyDescent="0.35">
      <c r="A41" s="375" t="s">
        <v>2099</v>
      </c>
      <c r="B41" s="376"/>
      <c r="C41" s="376"/>
      <c r="D41" s="376"/>
      <c r="E41" s="376"/>
    </row>
    <row r="42" spans="1:5" ht="15.5" x14ac:dyDescent="0.35">
      <c r="A42" s="321" t="s">
        <v>2100</v>
      </c>
      <c r="B42" s="261" t="s">
        <v>110</v>
      </c>
      <c r="C42" s="261" t="s">
        <v>111</v>
      </c>
      <c r="D42" s="400" t="s">
        <v>2101</v>
      </c>
      <c r="E42" s="414" t="s">
        <v>113</v>
      </c>
    </row>
    <row r="43" spans="1:5" ht="15.5" x14ac:dyDescent="0.35">
      <c r="A43" s="155"/>
      <c r="B43" s="296" t="s">
        <v>2102</v>
      </c>
      <c r="C43" s="160">
        <v>101100363</v>
      </c>
      <c r="D43" s="354" t="s">
        <v>2103</v>
      </c>
      <c r="E43" s="441">
        <v>54</v>
      </c>
    </row>
    <row r="44" spans="1:5" ht="15.5" x14ac:dyDescent="0.35">
      <c r="A44" s="155"/>
      <c r="B44" s="38" t="s">
        <v>2104</v>
      </c>
      <c r="C44" s="39">
        <v>101100367</v>
      </c>
      <c r="D44" s="67" t="s">
        <v>2105</v>
      </c>
      <c r="E44" s="442">
        <v>54</v>
      </c>
    </row>
    <row r="45" spans="1:5" ht="15.5" x14ac:dyDescent="0.35">
      <c r="A45" s="155"/>
      <c r="B45" s="38" t="s">
        <v>2106</v>
      </c>
      <c r="C45" s="39">
        <v>101100371</v>
      </c>
      <c r="D45" s="67" t="s">
        <v>2107</v>
      </c>
      <c r="E45" s="442">
        <v>58</v>
      </c>
    </row>
    <row r="46" spans="1:5" ht="15.5" x14ac:dyDescent="0.35">
      <c r="A46" s="155"/>
      <c r="B46" s="38" t="s">
        <v>2108</v>
      </c>
      <c r="C46" s="39">
        <v>101100375</v>
      </c>
      <c r="D46" s="67" t="s">
        <v>2109</v>
      </c>
      <c r="E46" s="442">
        <v>58</v>
      </c>
    </row>
    <row r="47" spans="1:5" ht="15.5" x14ac:dyDescent="0.35">
      <c r="A47" s="155"/>
      <c r="B47" s="38" t="s">
        <v>2110</v>
      </c>
      <c r="C47" s="39">
        <v>101100373</v>
      </c>
      <c r="D47" s="67" t="s">
        <v>2111</v>
      </c>
      <c r="E47" s="442">
        <v>62</v>
      </c>
    </row>
    <row r="48" spans="1:5" ht="15.5" x14ac:dyDescent="0.35">
      <c r="A48" s="155"/>
      <c r="B48" s="38" t="s">
        <v>2112</v>
      </c>
      <c r="C48" s="39">
        <v>101100377</v>
      </c>
      <c r="D48" s="67" t="s">
        <v>2113</v>
      </c>
      <c r="E48" s="442">
        <v>62</v>
      </c>
    </row>
    <row r="49" spans="1:5" ht="15.5" x14ac:dyDescent="0.35">
      <c r="A49" s="155"/>
      <c r="B49" s="51" t="s">
        <v>152</v>
      </c>
      <c r="C49" s="47"/>
      <c r="D49" s="52" t="s">
        <v>153</v>
      </c>
      <c r="E49" s="438" t="s">
        <v>154</v>
      </c>
    </row>
    <row r="50" spans="1:5" ht="15.5" x14ac:dyDescent="0.35">
      <c r="A50" s="156"/>
      <c r="B50" s="38" t="s">
        <v>159</v>
      </c>
      <c r="C50" s="39"/>
      <c r="D50" s="67" t="s">
        <v>2114</v>
      </c>
      <c r="E50" s="444">
        <v>10</v>
      </c>
    </row>
    <row r="51" spans="1:5" customFormat="1" ht="21" customHeight="1" x14ac:dyDescent="0.35">
      <c r="A51" s="216" t="s">
        <v>189</v>
      </c>
      <c r="B51" s="328"/>
      <c r="C51" s="328"/>
      <c r="D51" s="328"/>
      <c r="E51" s="333"/>
    </row>
    <row r="52" spans="1:5" ht="16" customHeight="1" x14ac:dyDescent="0.35">
      <c r="A52" s="321" t="s">
        <v>2115</v>
      </c>
      <c r="B52" s="261" t="s">
        <v>110</v>
      </c>
      <c r="C52" s="261" t="s">
        <v>111</v>
      </c>
      <c r="D52" s="400" t="s">
        <v>2101</v>
      </c>
      <c r="E52" s="414" t="s">
        <v>113</v>
      </c>
    </row>
    <row r="53" spans="1:5" ht="15.5" x14ac:dyDescent="0.35">
      <c r="A53" s="156"/>
      <c r="B53" s="296" t="s">
        <v>2116</v>
      </c>
      <c r="C53" s="160">
        <v>101100379</v>
      </c>
      <c r="D53" s="354" t="s">
        <v>2117</v>
      </c>
      <c r="E53" s="441">
        <v>67</v>
      </c>
    </row>
    <row r="54" spans="1:5" ht="15.5" x14ac:dyDescent="0.35">
      <c r="A54" s="156"/>
      <c r="B54" s="38" t="s">
        <v>2118</v>
      </c>
      <c r="C54" s="39">
        <v>101100383</v>
      </c>
      <c r="D54" s="67" t="s">
        <v>2119</v>
      </c>
      <c r="E54" s="442">
        <v>67</v>
      </c>
    </row>
    <row r="55" spans="1:5" ht="20" x14ac:dyDescent="0.35">
      <c r="A55" s="156"/>
      <c r="B55" s="38" t="s">
        <v>2120</v>
      </c>
      <c r="C55" s="39">
        <v>101100381</v>
      </c>
      <c r="D55" s="67" t="s">
        <v>2121</v>
      </c>
      <c r="E55" s="442">
        <v>71</v>
      </c>
    </row>
    <row r="56" spans="1:5" ht="20" x14ac:dyDescent="0.35">
      <c r="A56" s="156"/>
      <c r="B56" s="38" t="s">
        <v>2122</v>
      </c>
      <c r="C56" s="39">
        <v>101100385</v>
      </c>
      <c r="D56" s="67" t="s">
        <v>2123</v>
      </c>
      <c r="E56" s="442">
        <v>71</v>
      </c>
    </row>
    <row r="57" spans="1:5" ht="15.5" x14ac:dyDescent="0.35">
      <c r="A57" s="155"/>
      <c r="B57" s="51" t="s">
        <v>152</v>
      </c>
      <c r="C57" s="47"/>
      <c r="D57" s="52" t="s">
        <v>153</v>
      </c>
      <c r="E57" s="438" t="s">
        <v>154</v>
      </c>
    </row>
    <row r="58" spans="1:5" ht="15.5" x14ac:dyDescent="0.35">
      <c r="A58" s="156"/>
      <c r="B58" s="329" t="s">
        <v>159</v>
      </c>
      <c r="C58" s="330"/>
      <c r="D58" s="396" t="s">
        <v>204</v>
      </c>
      <c r="E58" s="444">
        <v>10</v>
      </c>
    </row>
    <row r="59" spans="1:5" ht="22" customHeight="1" x14ac:dyDescent="0.35">
      <c r="A59" s="328" t="s">
        <v>189</v>
      </c>
      <c r="B59" s="35"/>
      <c r="C59" s="35"/>
      <c r="D59" s="35"/>
      <c r="E59" s="333"/>
    </row>
    <row r="60" spans="1:5" ht="15.5" x14ac:dyDescent="0.35">
      <c r="A60" s="35"/>
      <c r="B60" s="35"/>
      <c r="C60" s="35"/>
      <c r="D60" s="35"/>
      <c r="E60" s="333"/>
    </row>
    <row r="61" spans="1:5" ht="15.5" x14ac:dyDescent="0.35">
      <c r="A61" s="55" t="s">
        <v>279</v>
      </c>
      <c r="B61" s="35"/>
      <c r="C61" s="35"/>
      <c r="D61" s="35"/>
      <c r="E61" s="333"/>
    </row>
    <row r="62" spans="1:5" ht="15.5" x14ac:dyDescent="0.35">
      <c r="A62" s="35"/>
      <c r="B62" s="35"/>
      <c r="C62" s="35"/>
      <c r="D62" s="35"/>
      <c r="E62" s="333"/>
    </row>
    <row r="63" spans="1:5" ht="15.5" x14ac:dyDescent="0.35">
      <c r="A63" s="35"/>
      <c r="B63" s="35"/>
      <c r="C63" s="35"/>
      <c r="D63" s="35"/>
    </row>
    <row r="64" spans="1:5" ht="15.5" x14ac:dyDescent="0.35">
      <c r="B64" s="553" t="s">
        <v>1997</v>
      </c>
    </row>
  </sheetData>
  <hyperlinks>
    <hyperlink ref="A61" location="Index!A1" display="Return to Index" xr:uid="{F785C5A3-2564-C743-B59C-3D3EEBF361A0}"/>
    <hyperlink ref="A11:D11" r:id="rId1" display="Link to Beghelli Web Page" xr:uid="{D1529D79-8AB4-4D6B-A2D8-C852A9E3C77C}"/>
    <hyperlink ref="A18:D18" r:id="rId2" display="Link to Beghelli Web Page" xr:uid="{76B60764-DB03-4AB7-B085-A5BD1C44B6DD}"/>
    <hyperlink ref="A30:D30" r:id="rId3" display="Link to Beghelli Web Page" xr:uid="{A4032A4A-468E-4CFC-91E4-B1E40A161EFF}"/>
    <hyperlink ref="A39:D39" r:id="rId4" display="Link to Beghelli Web Page" xr:uid="{74FE16F9-54E8-4B1F-BA75-120678DC84E1}"/>
    <hyperlink ref="A51:D51" r:id="rId5" display="Link to Beghelli Web Page" xr:uid="{57FAFA54-F383-446A-9992-1B6A0B8268CE}"/>
    <hyperlink ref="A59" r:id="rId6" xr:uid="{D3FA33E3-3695-4B18-9692-DD969260590A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F61E5-33A0-3549-A0BF-5A96330121B7}">
  <sheetPr>
    <tabColor rgb="FF00B0F0"/>
  </sheetPr>
  <dimension ref="A1:E102"/>
  <sheetViews>
    <sheetView topLeftCell="A68" workbookViewId="0">
      <selection activeCell="D95" sqref="D95"/>
    </sheetView>
  </sheetViews>
  <sheetFormatPr defaultColWidth="11" defaultRowHeight="15.5" x14ac:dyDescent="0.35"/>
  <cols>
    <col min="1" max="1" width="11" style="34"/>
    <col min="2" max="2" width="28.58203125" style="34" customWidth="1"/>
    <col min="3" max="3" width="13.5" style="34" customWidth="1"/>
    <col min="4" max="4" width="26" style="294" customWidth="1"/>
    <col min="5" max="5" width="10.83203125" style="34" customWidth="1"/>
    <col min="6" max="16384" width="11" style="34"/>
  </cols>
  <sheetData>
    <row r="1" spans="1:5" ht="31" customHeight="1" x14ac:dyDescent="0.35">
      <c r="A1" s="463" t="s">
        <v>2124</v>
      </c>
      <c r="B1" s="464"/>
      <c r="C1" s="464"/>
      <c r="D1" s="464"/>
      <c r="E1" s="465"/>
    </row>
    <row r="2" spans="1:5" ht="33.75" customHeight="1" x14ac:dyDescent="0.35">
      <c r="A2" s="323" t="s">
        <v>471</v>
      </c>
      <c r="B2" s="324" t="s">
        <v>110</v>
      </c>
      <c r="C2" s="324" t="s">
        <v>111</v>
      </c>
      <c r="D2" s="341" t="s">
        <v>2125</v>
      </c>
      <c r="E2" s="325" t="s">
        <v>113</v>
      </c>
    </row>
    <row r="3" spans="1:5" ht="30" x14ac:dyDescent="0.35">
      <c r="A3" s="117"/>
      <c r="B3" s="296" t="s">
        <v>2126</v>
      </c>
      <c r="C3" s="160" t="s">
        <v>2127</v>
      </c>
      <c r="D3" s="322" t="s">
        <v>2128</v>
      </c>
      <c r="E3" s="24">
        <v>362</v>
      </c>
    </row>
    <row r="4" spans="1:5" ht="30" x14ac:dyDescent="0.35">
      <c r="A4" s="117"/>
      <c r="B4" s="38" t="s">
        <v>2129</v>
      </c>
      <c r="C4" s="39" t="s">
        <v>2130</v>
      </c>
      <c r="D4" s="36" t="s">
        <v>2131</v>
      </c>
      <c r="E4" s="19">
        <v>362</v>
      </c>
    </row>
    <row r="5" spans="1:5" ht="30" x14ac:dyDescent="0.35">
      <c r="A5" s="117"/>
      <c r="B5" s="38" t="s">
        <v>2132</v>
      </c>
      <c r="C5" s="39" t="s">
        <v>2133</v>
      </c>
      <c r="D5" s="36" t="s">
        <v>2134</v>
      </c>
      <c r="E5" s="19">
        <v>469</v>
      </c>
    </row>
    <row r="6" spans="1:5" ht="30" x14ac:dyDescent="0.35">
      <c r="A6" s="117"/>
      <c r="B6" s="38" t="s">
        <v>2135</v>
      </c>
      <c r="C6" s="39" t="s">
        <v>2136</v>
      </c>
      <c r="D6" s="36" t="s">
        <v>2137</v>
      </c>
      <c r="E6" s="20">
        <v>469</v>
      </c>
    </row>
    <row r="7" spans="1:5" x14ac:dyDescent="0.35">
      <c r="A7" s="50"/>
      <c r="B7" s="51" t="s">
        <v>152</v>
      </c>
      <c r="C7" s="47"/>
      <c r="D7" s="133" t="s">
        <v>153</v>
      </c>
      <c r="E7" s="250" t="s">
        <v>154</v>
      </c>
    </row>
    <row r="8" spans="1:5" x14ac:dyDescent="0.35">
      <c r="A8" s="50"/>
      <c r="B8" s="38" t="s">
        <v>1100</v>
      </c>
      <c r="C8" s="39"/>
      <c r="D8" s="36" t="s">
        <v>1101</v>
      </c>
      <c r="E8" s="24">
        <v>21</v>
      </c>
    </row>
    <row r="9" spans="1:5" x14ac:dyDescent="0.35">
      <c r="A9" s="50"/>
      <c r="B9" s="38" t="s">
        <v>157</v>
      </c>
      <c r="C9" s="39"/>
      <c r="D9" s="36" t="s">
        <v>158</v>
      </c>
      <c r="E9" s="19">
        <v>40</v>
      </c>
    </row>
    <row r="10" spans="1:5" x14ac:dyDescent="0.35">
      <c r="A10" s="50"/>
      <c r="B10" s="38" t="s">
        <v>159</v>
      </c>
      <c r="C10" s="39"/>
      <c r="D10" s="36" t="s">
        <v>204</v>
      </c>
      <c r="E10" s="19">
        <v>16.5</v>
      </c>
    </row>
    <row r="11" spans="1:5" x14ac:dyDescent="0.35">
      <c r="A11" s="50"/>
      <c r="B11" s="38" t="s">
        <v>170</v>
      </c>
      <c r="C11" s="39"/>
      <c r="D11" s="36" t="s">
        <v>171</v>
      </c>
      <c r="E11" s="552">
        <v>19</v>
      </c>
    </row>
    <row r="12" spans="1:5" x14ac:dyDescent="0.35">
      <c r="A12" s="50"/>
      <c r="B12" s="38" t="s">
        <v>748</v>
      </c>
      <c r="C12" s="39"/>
      <c r="D12" s="36" t="s">
        <v>179</v>
      </c>
      <c r="E12" s="19" t="s">
        <v>167</v>
      </c>
    </row>
    <row r="13" spans="1:5" x14ac:dyDescent="0.35">
      <c r="A13" s="50"/>
      <c r="B13" s="95" t="s">
        <v>180</v>
      </c>
      <c r="C13" s="94"/>
      <c r="D13" s="96" t="s">
        <v>181</v>
      </c>
      <c r="E13" s="20">
        <v>18</v>
      </c>
    </row>
    <row r="14" spans="1:5" x14ac:dyDescent="0.35">
      <c r="A14" s="58"/>
      <c r="B14" s="350" t="s">
        <v>182</v>
      </c>
      <c r="C14" s="351" t="s">
        <v>111</v>
      </c>
      <c r="D14" s="352" t="s">
        <v>153</v>
      </c>
      <c r="E14" s="259" t="s">
        <v>113</v>
      </c>
    </row>
    <row r="15" spans="1:5" x14ac:dyDescent="0.35">
      <c r="A15" s="50"/>
      <c r="B15" s="296" t="s">
        <v>1106</v>
      </c>
      <c r="C15" s="160" t="s">
        <v>396</v>
      </c>
      <c r="D15" s="322" t="s">
        <v>2138</v>
      </c>
      <c r="E15" s="24">
        <v>86</v>
      </c>
    </row>
    <row r="16" spans="1:5" x14ac:dyDescent="0.35">
      <c r="A16" s="74"/>
      <c r="B16" s="38" t="s">
        <v>398</v>
      </c>
      <c r="C16" s="39" t="s">
        <v>399</v>
      </c>
      <c r="D16" s="36" t="s">
        <v>1109</v>
      </c>
      <c r="E16" s="100">
        <v>55</v>
      </c>
    </row>
    <row r="17" spans="1:5" ht="21" customHeight="1" x14ac:dyDescent="0.35">
      <c r="A17" s="388" t="s">
        <v>189</v>
      </c>
      <c r="B17" s="333"/>
      <c r="C17" s="333"/>
      <c r="D17" s="333"/>
      <c r="E17" s="333"/>
    </row>
    <row r="18" spans="1:5" ht="33.75" customHeight="1" x14ac:dyDescent="0.35">
      <c r="A18" s="295" t="s">
        <v>1746</v>
      </c>
      <c r="B18" s="260" t="s">
        <v>110</v>
      </c>
      <c r="C18" s="261" t="s">
        <v>111</v>
      </c>
      <c r="D18" s="262" t="s">
        <v>2139</v>
      </c>
      <c r="E18" s="259" t="s">
        <v>113</v>
      </c>
    </row>
    <row r="19" spans="1:5" x14ac:dyDescent="0.35">
      <c r="A19" s="50"/>
      <c r="B19" s="263" t="s">
        <v>335</v>
      </c>
      <c r="C19" s="264"/>
      <c r="D19" s="265"/>
      <c r="E19" s="235"/>
    </row>
    <row r="20" spans="1:5" ht="30" x14ac:dyDescent="0.35">
      <c r="A20" s="164"/>
      <c r="B20" s="38" t="s">
        <v>2140</v>
      </c>
      <c r="C20" s="39" t="s">
        <v>2141</v>
      </c>
      <c r="D20" s="36" t="s">
        <v>2142</v>
      </c>
      <c r="E20" s="19">
        <v>658.5</v>
      </c>
    </row>
    <row r="21" spans="1:5" ht="30" x14ac:dyDescent="0.35">
      <c r="A21" s="164"/>
      <c r="B21" s="38" t="s">
        <v>2143</v>
      </c>
      <c r="C21" s="39" t="s">
        <v>2144</v>
      </c>
      <c r="D21" s="36" t="s">
        <v>2145</v>
      </c>
      <c r="E21" s="19">
        <v>658.5</v>
      </c>
    </row>
    <row r="22" spans="1:5" ht="30" x14ac:dyDescent="0.35">
      <c r="A22" s="165"/>
      <c r="B22" s="38" t="s">
        <v>2146</v>
      </c>
      <c r="C22" s="39" t="s">
        <v>2147</v>
      </c>
      <c r="D22" s="36" t="s">
        <v>2148</v>
      </c>
      <c r="E22" s="19">
        <v>677</v>
      </c>
    </row>
    <row r="23" spans="1:5" ht="30" x14ac:dyDescent="0.35">
      <c r="A23" s="165"/>
      <c r="B23" s="38" t="s">
        <v>2149</v>
      </c>
      <c r="C23" s="39"/>
      <c r="D23" s="36" t="s">
        <v>2150</v>
      </c>
      <c r="E23" s="19">
        <v>677</v>
      </c>
    </row>
    <row r="24" spans="1:5" ht="30" x14ac:dyDescent="0.35">
      <c r="A24" s="164"/>
      <c r="B24" s="38" t="s">
        <v>2151</v>
      </c>
      <c r="C24" s="39" t="s">
        <v>2152</v>
      </c>
      <c r="D24" s="36" t="s">
        <v>2153</v>
      </c>
      <c r="E24" s="19">
        <v>715</v>
      </c>
    </row>
    <row r="25" spans="1:5" ht="30" x14ac:dyDescent="0.35">
      <c r="A25" s="164"/>
      <c r="B25" s="38" t="s">
        <v>2154</v>
      </c>
      <c r="C25" s="39"/>
      <c r="D25" s="36" t="s">
        <v>2155</v>
      </c>
      <c r="E25" s="19">
        <v>715</v>
      </c>
    </row>
    <row r="26" spans="1:5" ht="30" x14ac:dyDescent="0.35">
      <c r="A26" s="164"/>
      <c r="B26" s="38" t="s">
        <v>2156</v>
      </c>
      <c r="C26" s="39" t="s">
        <v>2157</v>
      </c>
      <c r="D26" s="36" t="s">
        <v>2158</v>
      </c>
      <c r="E26" s="19">
        <v>727.5</v>
      </c>
    </row>
    <row r="27" spans="1:5" ht="30" x14ac:dyDescent="0.35">
      <c r="A27" s="164"/>
      <c r="B27" s="38" t="s">
        <v>2159</v>
      </c>
      <c r="C27" s="39"/>
      <c r="D27" s="36" t="s">
        <v>2160</v>
      </c>
      <c r="E27" s="19">
        <v>727.5</v>
      </c>
    </row>
    <row r="28" spans="1:5" ht="30" x14ac:dyDescent="0.35">
      <c r="A28" s="164"/>
      <c r="B28" s="38" t="s">
        <v>2161</v>
      </c>
      <c r="C28" s="39"/>
      <c r="D28" s="36" t="s">
        <v>2162</v>
      </c>
      <c r="E28" s="19">
        <v>733.5</v>
      </c>
    </row>
    <row r="29" spans="1:5" ht="30" x14ac:dyDescent="0.35">
      <c r="A29" s="164"/>
      <c r="B29" s="38" t="s">
        <v>2163</v>
      </c>
      <c r="C29" s="39" t="s">
        <v>2164</v>
      </c>
      <c r="D29" s="36" t="s">
        <v>2165</v>
      </c>
      <c r="E29" s="19">
        <v>733.5</v>
      </c>
    </row>
    <row r="30" spans="1:5" ht="30" x14ac:dyDescent="0.35">
      <c r="A30" s="164"/>
      <c r="B30" s="38" t="s">
        <v>2166</v>
      </c>
      <c r="C30" s="39" t="s">
        <v>2167</v>
      </c>
      <c r="D30" s="36" t="s">
        <v>2168</v>
      </c>
      <c r="E30" s="19">
        <v>658.5</v>
      </c>
    </row>
    <row r="31" spans="1:5" ht="30" x14ac:dyDescent="0.35">
      <c r="A31" s="164"/>
      <c r="B31" s="38" t="s">
        <v>2169</v>
      </c>
      <c r="C31" s="39" t="s">
        <v>2170</v>
      </c>
      <c r="D31" s="36" t="s">
        <v>2171</v>
      </c>
      <c r="E31" s="19">
        <v>658.5</v>
      </c>
    </row>
    <row r="32" spans="1:5" ht="30" x14ac:dyDescent="0.35">
      <c r="A32" s="165"/>
      <c r="B32" s="38" t="s">
        <v>2172</v>
      </c>
      <c r="C32" s="39" t="s">
        <v>2173</v>
      </c>
      <c r="D32" s="36" t="s">
        <v>2174</v>
      </c>
      <c r="E32" s="19">
        <v>677</v>
      </c>
    </row>
    <row r="33" spans="1:5" ht="30" x14ac:dyDescent="0.35">
      <c r="A33" s="165"/>
      <c r="B33" s="38" t="s">
        <v>2175</v>
      </c>
      <c r="C33" s="39" t="s">
        <v>2176</v>
      </c>
      <c r="D33" s="36" t="s">
        <v>2177</v>
      </c>
      <c r="E33" s="19">
        <v>677</v>
      </c>
    </row>
    <row r="34" spans="1:5" ht="30" x14ac:dyDescent="0.35">
      <c r="A34" s="165"/>
      <c r="B34" s="38" t="s">
        <v>2178</v>
      </c>
      <c r="C34" s="39" t="s">
        <v>2179</v>
      </c>
      <c r="D34" s="36" t="s">
        <v>2180</v>
      </c>
      <c r="E34" s="19">
        <v>733.5</v>
      </c>
    </row>
    <row r="35" spans="1:5" ht="30" x14ac:dyDescent="0.35">
      <c r="A35" s="165"/>
      <c r="B35" s="38" t="s">
        <v>2181</v>
      </c>
      <c r="C35" s="39"/>
      <c r="D35" s="36" t="s">
        <v>2182</v>
      </c>
      <c r="E35" s="19">
        <v>733.5</v>
      </c>
    </row>
    <row r="36" spans="1:5" ht="30" x14ac:dyDescent="0.35">
      <c r="A36" s="165"/>
      <c r="B36" s="38" t="s">
        <v>2183</v>
      </c>
      <c r="C36" s="39" t="s">
        <v>2184</v>
      </c>
      <c r="D36" s="36" t="s">
        <v>2185</v>
      </c>
      <c r="E36" s="19">
        <v>746</v>
      </c>
    </row>
    <row r="37" spans="1:5" ht="30" x14ac:dyDescent="0.35">
      <c r="A37" s="165"/>
      <c r="B37" s="38" t="s">
        <v>2186</v>
      </c>
      <c r="C37" s="39"/>
      <c r="D37" s="67" t="s">
        <v>2187</v>
      </c>
      <c r="E37" s="19">
        <v>746</v>
      </c>
    </row>
    <row r="38" spans="1:5" x14ac:dyDescent="0.35">
      <c r="A38" s="50"/>
      <c r="B38" s="263" t="s">
        <v>364</v>
      </c>
      <c r="C38" s="264"/>
      <c r="D38" s="265"/>
      <c r="E38" s="355"/>
    </row>
    <row r="39" spans="1:5" ht="30" x14ac:dyDescent="0.35">
      <c r="A39" s="165"/>
      <c r="B39" s="38" t="s">
        <v>2188</v>
      </c>
      <c r="C39" s="39" t="s">
        <v>2189</v>
      </c>
      <c r="D39" s="36" t="s">
        <v>2190</v>
      </c>
      <c r="E39" s="19">
        <v>708.5</v>
      </c>
    </row>
    <row r="40" spans="1:5" ht="30" x14ac:dyDescent="0.35">
      <c r="A40" s="165"/>
      <c r="B40" s="38" t="s">
        <v>2191</v>
      </c>
      <c r="C40" s="39" t="s">
        <v>2192</v>
      </c>
      <c r="D40" s="36" t="s">
        <v>2193</v>
      </c>
      <c r="E40" s="19">
        <v>708.5</v>
      </c>
    </row>
    <row r="41" spans="1:5" ht="30" x14ac:dyDescent="0.35">
      <c r="A41" s="165"/>
      <c r="B41" s="38" t="s">
        <v>2194</v>
      </c>
      <c r="C41" s="39" t="s">
        <v>2195</v>
      </c>
      <c r="D41" s="36" t="s">
        <v>2196</v>
      </c>
      <c r="E41" s="19">
        <v>752.5</v>
      </c>
    </row>
    <row r="42" spans="1:5" ht="30" x14ac:dyDescent="0.35">
      <c r="A42" s="165"/>
      <c r="B42" s="38" t="s">
        <v>2197</v>
      </c>
      <c r="C42" s="39"/>
      <c r="D42" s="36" t="s">
        <v>2198</v>
      </c>
      <c r="E42" s="19">
        <v>752.5</v>
      </c>
    </row>
    <row r="43" spans="1:5" ht="30" x14ac:dyDescent="0.35">
      <c r="A43" s="165"/>
      <c r="B43" s="38" t="s">
        <v>2199</v>
      </c>
      <c r="C43" s="39" t="s">
        <v>2200</v>
      </c>
      <c r="D43" s="36" t="s">
        <v>2201</v>
      </c>
      <c r="E43" s="19">
        <v>871.5</v>
      </c>
    </row>
    <row r="44" spans="1:5" ht="30" x14ac:dyDescent="0.35">
      <c r="A44" s="165"/>
      <c r="B44" s="38" t="s">
        <v>2202</v>
      </c>
      <c r="C44" s="39"/>
      <c r="D44" s="36" t="s">
        <v>2203</v>
      </c>
      <c r="E44" s="19">
        <v>871.5</v>
      </c>
    </row>
    <row r="45" spans="1:5" ht="30" x14ac:dyDescent="0.35">
      <c r="A45" s="165"/>
      <c r="B45" s="38" t="s">
        <v>2204</v>
      </c>
      <c r="C45" s="39" t="s">
        <v>2205</v>
      </c>
      <c r="D45" s="36" t="s">
        <v>2206</v>
      </c>
      <c r="E45" s="19">
        <v>708.5</v>
      </c>
    </row>
    <row r="46" spans="1:5" ht="30" x14ac:dyDescent="0.35">
      <c r="A46" s="165"/>
      <c r="B46" s="38" t="s">
        <v>2207</v>
      </c>
      <c r="C46" s="39"/>
      <c r="D46" s="36" t="s">
        <v>2208</v>
      </c>
      <c r="E46" s="19">
        <v>708.5</v>
      </c>
    </row>
    <row r="47" spans="1:5" ht="30" x14ac:dyDescent="0.35">
      <c r="A47" s="165"/>
      <c r="B47" s="38" t="s">
        <v>2209</v>
      </c>
      <c r="C47" s="39" t="s">
        <v>2210</v>
      </c>
      <c r="D47" s="36" t="s">
        <v>2211</v>
      </c>
      <c r="E47" s="19">
        <v>871.5</v>
      </c>
    </row>
    <row r="48" spans="1:5" ht="30" x14ac:dyDescent="0.35">
      <c r="A48" s="165"/>
      <c r="B48" s="38" t="s">
        <v>2212</v>
      </c>
      <c r="C48" s="39" t="s">
        <v>2213</v>
      </c>
      <c r="D48" s="36" t="s">
        <v>2211</v>
      </c>
      <c r="E48" s="19">
        <v>871.5</v>
      </c>
    </row>
    <row r="49" spans="1:5" ht="30" x14ac:dyDescent="0.35">
      <c r="A49" s="165"/>
      <c r="B49" s="38" t="s">
        <v>2214</v>
      </c>
      <c r="C49" s="39"/>
      <c r="D49" s="36" t="s">
        <v>2215</v>
      </c>
      <c r="E49" s="19">
        <v>915.5</v>
      </c>
    </row>
    <row r="50" spans="1:5" ht="30" x14ac:dyDescent="0.35">
      <c r="A50" s="165"/>
      <c r="B50" s="38" t="s">
        <v>2216</v>
      </c>
      <c r="C50" s="39" t="s">
        <v>2217</v>
      </c>
      <c r="D50" s="36" t="s">
        <v>2218</v>
      </c>
      <c r="E50" s="19">
        <v>915.5</v>
      </c>
    </row>
    <row r="51" spans="1:5" x14ac:dyDescent="0.35">
      <c r="A51" s="50"/>
      <c r="B51" s="51" t="s">
        <v>152</v>
      </c>
      <c r="C51" s="47"/>
      <c r="D51" s="133" t="s">
        <v>153</v>
      </c>
      <c r="E51" s="250" t="s">
        <v>154</v>
      </c>
    </row>
    <row r="52" spans="1:5" x14ac:dyDescent="0.35">
      <c r="A52" s="50"/>
      <c r="B52" s="38" t="s">
        <v>378</v>
      </c>
      <c r="C52" s="39"/>
      <c r="D52" s="36" t="s">
        <v>379</v>
      </c>
      <c r="E52" s="24" t="s">
        <v>167</v>
      </c>
    </row>
    <row r="53" spans="1:5" x14ac:dyDescent="0.35">
      <c r="A53" s="50"/>
      <c r="B53" s="38" t="s">
        <v>159</v>
      </c>
      <c r="C53" s="39"/>
      <c r="D53" s="36" t="s">
        <v>204</v>
      </c>
      <c r="E53" s="19">
        <v>20</v>
      </c>
    </row>
    <row r="54" spans="1:5" ht="20" x14ac:dyDescent="0.35">
      <c r="A54" s="50"/>
      <c r="B54" s="38" t="s">
        <v>168</v>
      </c>
      <c r="C54" s="39"/>
      <c r="D54" s="36" t="s">
        <v>2219</v>
      </c>
      <c r="E54" s="19" t="s">
        <v>167</v>
      </c>
    </row>
    <row r="55" spans="1:5" x14ac:dyDescent="0.35">
      <c r="A55" s="50"/>
      <c r="B55" s="38" t="s">
        <v>2220</v>
      </c>
      <c r="C55" s="39"/>
      <c r="D55" s="36" t="s">
        <v>2221</v>
      </c>
      <c r="E55" s="19">
        <v>20</v>
      </c>
    </row>
    <row r="56" spans="1:5" x14ac:dyDescent="0.35">
      <c r="A56" s="50"/>
      <c r="B56" s="38" t="s">
        <v>748</v>
      </c>
      <c r="C56" s="39"/>
      <c r="D56" s="36" t="s">
        <v>179</v>
      </c>
      <c r="E56" s="19" t="s">
        <v>167</v>
      </c>
    </row>
    <row r="57" spans="1:5" x14ac:dyDescent="0.35">
      <c r="A57" s="50"/>
      <c r="B57" s="38" t="s">
        <v>1088</v>
      </c>
      <c r="C57" s="39"/>
      <c r="D57" s="36" t="s">
        <v>1089</v>
      </c>
      <c r="E57" s="19" t="s">
        <v>167</v>
      </c>
    </row>
    <row r="58" spans="1:5" ht="20" x14ac:dyDescent="0.35">
      <c r="A58" s="50"/>
      <c r="B58" s="38" t="s">
        <v>1090</v>
      </c>
      <c r="C58" s="39"/>
      <c r="D58" s="36" t="s">
        <v>2222</v>
      </c>
      <c r="E58" s="19">
        <v>17</v>
      </c>
    </row>
    <row r="59" spans="1:5" ht="20" x14ac:dyDescent="0.35">
      <c r="A59" s="50"/>
      <c r="B59" s="38" t="s">
        <v>1092</v>
      </c>
      <c r="C59" s="39"/>
      <c r="D59" s="36" t="s">
        <v>1093</v>
      </c>
      <c r="E59" s="19">
        <v>17</v>
      </c>
    </row>
    <row r="60" spans="1:5" x14ac:dyDescent="0.35">
      <c r="A60" s="50"/>
      <c r="B60" s="38" t="s">
        <v>180</v>
      </c>
      <c r="C60" s="39"/>
      <c r="D60" s="36" t="s">
        <v>181</v>
      </c>
      <c r="E60" s="19">
        <v>18</v>
      </c>
    </row>
    <row r="61" spans="1:5" x14ac:dyDescent="0.35">
      <c r="A61" s="50"/>
      <c r="B61" s="38" t="s">
        <v>391</v>
      </c>
      <c r="C61" s="39"/>
      <c r="D61" s="36" t="s">
        <v>392</v>
      </c>
      <c r="E61" s="19" t="s">
        <v>167</v>
      </c>
    </row>
    <row r="62" spans="1:5" x14ac:dyDescent="0.35">
      <c r="A62" s="50"/>
      <c r="B62" s="51" t="s">
        <v>182</v>
      </c>
      <c r="C62" s="47" t="s">
        <v>111</v>
      </c>
      <c r="D62" s="133" t="s">
        <v>153</v>
      </c>
      <c r="E62" s="27" t="s">
        <v>113</v>
      </c>
    </row>
    <row r="63" spans="1:5" x14ac:dyDescent="0.35">
      <c r="A63" s="50"/>
      <c r="B63" s="38" t="s">
        <v>395</v>
      </c>
      <c r="C63" s="39" t="s">
        <v>396</v>
      </c>
      <c r="D63" s="36" t="s">
        <v>397</v>
      </c>
      <c r="E63" s="19">
        <v>159</v>
      </c>
    </row>
    <row r="64" spans="1:5" x14ac:dyDescent="0.35">
      <c r="A64" s="74"/>
      <c r="B64" s="38" t="s">
        <v>398</v>
      </c>
      <c r="C64" s="39" t="s">
        <v>399</v>
      </c>
      <c r="D64" s="36" t="s">
        <v>1109</v>
      </c>
      <c r="E64" s="100">
        <v>55</v>
      </c>
    </row>
    <row r="65" spans="1:5" ht="21" customHeight="1" x14ac:dyDescent="0.35">
      <c r="A65" s="328" t="s">
        <v>189</v>
      </c>
      <c r="B65" s="328"/>
      <c r="C65" s="328"/>
      <c r="D65" s="328"/>
      <c r="E65" s="333"/>
    </row>
    <row r="66" spans="1:5" ht="33.75" customHeight="1" x14ac:dyDescent="0.35">
      <c r="A66" s="295" t="s">
        <v>333</v>
      </c>
      <c r="B66" s="261" t="s">
        <v>110</v>
      </c>
      <c r="C66" s="261" t="s">
        <v>111</v>
      </c>
      <c r="D66" s="319" t="s">
        <v>2139</v>
      </c>
      <c r="E66" s="259" t="s">
        <v>113</v>
      </c>
    </row>
    <row r="67" spans="1:5" x14ac:dyDescent="0.35">
      <c r="A67" s="50"/>
      <c r="B67" s="263" t="s">
        <v>335</v>
      </c>
      <c r="C67" s="264"/>
      <c r="D67" s="265"/>
      <c r="E67" s="235"/>
    </row>
    <row r="68" spans="1:5" ht="20" x14ac:dyDescent="0.35">
      <c r="A68" s="117"/>
      <c r="B68" s="38" t="s">
        <v>2223</v>
      </c>
      <c r="C68" s="39" t="s">
        <v>2224</v>
      </c>
      <c r="D68" s="36" t="s">
        <v>2225</v>
      </c>
      <c r="E68" s="19">
        <v>620</v>
      </c>
    </row>
    <row r="69" spans="1:5" ht="20" x14ac:dyDescent="0.35">
      <c r="A69" s="117"/>
      <c r="B69" s="38" t="s">
        <v>2226</v>
      </c>
      <c r="C69" s="39" t="s">
        <v>2227</v>
      </c>
      <c r="D69" s="36" t="s">
        <v>2225</v>
      </c>
      <c r="E69" s="19">
        <v>635</v>
      </c>
    </row>
    <row r="70" spans="1:5" ht="20" x14ac:dyDescent="0.35">
      <c r="A70" s="117"/>
      <c r="B70" s="38" t="s">
        <v>2228</v>
      </c>
      <c r="C70" s="39" t="s">
        <v>2229</v>
      </c>
      <c r="D70" s="36" t="s">
        <v>2230</v>
      </c>
      <c r="E70" s="19">
        <v>655</v>
      </c>
    </row>
    <row r="71" spans="1:5" ht="20" x14ac:dyDescent="0.35">
      <c r="A71" s="117"/>
      <c r="B71" s="38" t="s">
        <v>2231</v>
      </c>
      <c r="C71" s="39" t="s">
        <v>2232</v>
      </c>
      <c r="D71" s="36" t="s">
        <v>2233</v>
      </c>
      <c r="E71" s="19">
        <v>665</v>
      </c>
    </row>
    <row r="72" spans="1:5" ht="20" x14ac:dyDescent="0.35">
      <c r="A72" s="117"/>
      <c r="B72" s="38" t="s">
        <v>2234</v>
      </c>
      <c r="C72" s="39" t="s">
        <v>2235</v>
      </c>
      <c r="D72" s="36" t="s">
        <v>2236</v>
      </c>
      <c r="E72" s="19">
        <v>680</v>
      </c>
    </row>
    <row r="73" spans="1:5" ht="20" x14ac:dyDescent="0.35">
      <c r="A73" s="117"/>
      <c r="B73" s="38" t="s">
        <v>2237</v>
      </c>
      <c r="C73" s="39" t="s">
        <v>2238</v>
      </c>
      <c r="D73" s="36" t="s">
        <v>2239</v>
      </c>
      <c r="E73" s="19">
        <v>620</v>
      </c>
    </row>
    <row r="74" spans="1:5" ht="20" x14ac:dyDescent="0.35">
      <c r="A74" s="117"/>
      <c r="B74" s="38" t="s">
        <v>2240</v>
      </c>
      <c r="C74" s="39" t="s">
        <v>2241</v>
      </c>
      <c r="D74" s="36" t="s">
        <v>2242</v>
      </c>
      <c r="E74" s="19">
        <v>635</v>
      </c>
    </row>
    <row r="75" spans="1:5" ht="20" x14ac:dyDescent="0.35">
      <c r="A75" s="117"/>
      <c r="B75" s="38" t="s">
        <v>2243</v>
      </c>
      <c r="C75" s="39" t="s">
        <v>2244</v>
      </c>
      <c r="D75" s="36" t="s">
        <v>2245</v>
      </c>
      <c r="E75" s="19">
        <v>655</v>
      </c>
    </row>
    <row r="76" spans="1:5" ht="20" x14ac:dyDescent="0.35">
      <c r="A76" s="117"/>
      <c r="B76" s="38" t="s">
        <v>2246</v>
      </c>
      <c r="C76" s="39" t="s">
        <v>2247</v>
      </c>
      <c r="D76" s="36" t="s">
        <v>2248</v>
      </c>
      <c r="E76" s="19">
        <v>680</v>
      </c>
    </row>
    <row r="77" spans="1:5" ht="20" x14ac:dyDescent="0.35">
      <c r="A77" s="117"/>
      <c r="B77" s="38" t="s">
        <v>2249</v>
      </c>
      <c r="C77" s="39" t="s">
        <v>2250</v>
      </c>
      <c r="D77" s="36" t="s">
        <v>2251</v>
      </c>
      <c r="E77" s="19">
        <v>685</v>
      </c>
    </row>
    <row r="78" spans="1:5" x14ac:dyDescent="0.35">
      <c r="A78" s="50"/>
      <c r="B78" s="61" t="s">
        <v>364</v>
      </c>
      <c r="C78" s="28"/>
      <c r="D78" s="62"/>
      <c r="E78" s="30"/>
    </row>
    <row r="79" spans="1:5" ht="20" x14ac:dyDescent="0.35">
      <c r="A79" s="117"/>
      <c r="B79" s="38" t="s">
        <v>2252</v>
      </c>
      <c r="C79" s="39" t="s">
        <v>2253</v>
      </c>
      <c r="D79" s="36" t="s">
        <v>2254</v>
      </c>
      <c r="E79" s="19">
        <v>650</v>
      </c>
    </row>
    <row r="80" spans="1:5" ht="20" x14ac:dyDescent="0.35">
      <c r="A80" s="117"/>
      <c r="B80" s="38" t="s">
        <v>2255</v>
      </c>
      <c r="C80" s="39" t="s">
        <v>2250</v>
      </c>
      <c r="D80" s="36" t="s">
        <v>2256</v>
      </c>
      <c r="E80" s="19">
        <v>715</v>
      </c>
    </row>
    <row r="81" spans="1:5" ht="20" x14ac:dyDescent="0.35">
      <c r="A81" s="117"/>
      <c r="B81" s="38" t="s">
        <v>2257</v>
      </c>
      <c r="C81" s="39" t="s">
        <v>2258</v>
      </c>
      <c r="D81" s="36" t="s">
        <v>2259</v>
      </c>
      <c r="E81" s="19">
        <v>750</v>
      </c>
    </row>
    <row r="82" spans="1:5" ht="20" x14ac:dyDescent="0.35">
      <c r="A82" s="117"/>
      <c r="B82" s="38" t="s">
        <v>2260</v>
      </c>
      <c r="C82" s="39" t="s">
        <v>2261</v>
      </c>
      <c r="D82" s="36" t="s">
        <v>2262</v>
      </c>
      <c r="E82" s="19">
        <v>650</v>
      </c>
    </row>
    <row r="83" spans="1:5" ht="20" x14ac:dyDescent="0.35">
      <c r="A83" s="117"/>
      <c r="B83" s="38" t="s">
        <v>2263</v>
      </c>
      <c r="C83" s="39" t="s">
        <v>2264</v>
      </c>
      <c r="D83" s="36" t="s">
        <v>2265</v>
      </c>
      <c r="E83" s="19">
        <v>750</v>
      </c>
    </row>
    <row r="84" spans="1:5" ht="20" x14ac:dyDescent="0.35">
      <c r="A84" s="117"/>
      <c r="B84" s="38" t="s">
        <v>2266</v>
      </c>
      <c r="C84" s="39" t="s">
        <v>2267</v>
      </c>
      <c r="D84" s="36" t="s">
        <v>2268</v>
      </c>
      <c r="E84" s="19">
        <v>775</v>
      </c>
    </row>
    <row r="85" spans="1:5" x14ac:dyDescent="0.35">
      <c r="A85" s="50"/>
      <c r="B85" s="51" t="s">
        <v>152</v>
      </c>
      <c r="C85" s="47"/>
      <c r="D85" s="133" t="s">
        <v>153</v>
      </c>
      <c r="E85" s="250" t="s">
        <v>154</v>
      </c>
    </row>
    <row r="86" spans="1:5" x14ac:dyDescent="0.35">
      <c r="A86" s="50"/>
      <c r="B86" s="38" t="s">
        <v>378</v>
      </c>
      <c r="C86" s="39"/>
      <c r="D86" s="36" t="s">
        <v>379</v>
      </c>
      <c r="E86" s="24" t="s">
        <v>167</v>
      </c>
    </row>
    <row r="87" spans="1:5" x14ac:dyDescent="0.35">
      <c r="A87" s="50"/>
      <c r="B87" s="38" t="s">
        <v>159</v>
      </c>
      <c r="C87" s="39"/>
      <c r="D87" s="36" t="s">
        <v>204</v>
      </c>
      <c r="E87" s="19">
        <v>20</v>
      </c>
    </row>
    <row r="88" spans="1:5" ht="20" x14ac:dyDescent="0.35">
      <c r="A88" s="50"/>
      <c r="B88" s="38" t="s">
        <v>168</v>
      </c>
      <c r="C88" s="39"/>
      <c r="D88" s="36" t="s">
        <v>169</v>
      </c>
      <c r="E88" s="19" t="s">
        <v>167</v>
      </c>
    </row>
    <row r="89" spans="1:5" x14ac:dyDescent="0.35">
      <c r="A89" s="50"/>
      <c r="B89" s="38" t="s">
        <v>1864</v>
      </c>
      <c r="C89" s="39"/>
      <c r="D89" s="36" t="s">
        <v>2221</v>
      </c>
      <c r="E89" s="19">
        <v>20</v>
      </c>
    </row>
    <row r="90" spans="1:5" ht="20" x14ac:dyDescent="0.35">
      <c r="A90" s="50"/>
      <c r="B90" s="38" t="s">
        <v>2269</v>
      </c>
      <c r="C90" s="39"/>
      <c r="D90" s="36" t="s">
        <v>1091</v>
      </c>
      <c r="E90" s="19">
        <v>17</v>
      </c>
    </row>
    <row r="91" spans="1:5" ht="20" x14ac:dyDescent="0.35">
      <c r="A91" s="50"/>
      <c r="B91" s="38" t="s">
        <v>1092</v>
      </c>
      <c r="C91" s="39"/>
      <c r="D91" s="36" t="s">
        <v>1093</v>
      </c>
      <c r="E91" s="19">
        <v>17</v>
      </c>
    </row>
    <row r="92" spans="1:5" x14ac:dyDescent="0.35">
      <c r="A92" s="50"/>
      <c r="B92" s="38" t="s">
        <v>180</v>
      </c>
      <c r="C92" s="39"/>
      <c r="D92" s="36" t="s">
        <v>181</v>
      </c>
      <c r="E92" s="19">
        <v>18</v>
      </c>
    </row>
    <row r="93" spans="1:5" x14ac:dyDescent="0.35">
      <c r="A93" s="50"/>
      <c r="B93" s="95" t="s">
        <v>391</v>
      </c>
      <c r="C93" s="94"/>
      <c r="D93" s="96" t="s">
        <v>392</v>
      </c>
      <c r="E93" s="20" t="s">
        <v>167</v>
      </c>
    </row>
    <row r="94" spans="1:5" x14ac:dyDescent="0.35">
      <c r="A94" s="58"/>
      <c r="B94" s="350" t="s">
        <v>182</v>
      </c>
      <c r="C94" s="351" t="s">
        <v>111</v>
      </c>
      <c r="D94" s="352" t="s">
        <v>153</v>
      </c>
      <c r="E94" s="259" t="s">
        <v>113</v>
      </c>
    </row>
    <row r="95" spans="1:5" x14ac:dyDescent="0.35">
      <c r="A95" s="50"/>
      <c r="B95" s="380" t="s">
        <v>395</v>
      </c>
      <c r="C95" s="381" t="s">
        <v>396</v>
      </c>
      <c r="D95" s="382" t="s">
        <v>397</v>
      </c>
      <c r="E95" s="383">
        <v>159</v>
      </c>
    </row>
    <row r="96" spans="1:5" x14ac:dyDescent="0.35">
      <c r="A96" s="74"/>
      <c r="B96" s="38" t="s">
        <v>398</v>
      </c>
      <c r="C96" s="39" t="s">
        <v>399</v>
      </c>
      <c r="D96" s="36" t="s">
        <v>1109</v>
      </c>
      <c r="E96" s="100">
        <v>55</v>
      </c>
    </row>
    <row r="97" spans="1:5" ht="21" customHeight="1" x14ac:dyDescent="0.35">
      <c r="A97" s="328" t="s">
        <v>189</v>
      </c>
      <c r="B97" s="328"/>
      <c r="C97" s="328"/>
      <c r="D97" s="328"/>
      <c r="E97" s="333"/>
    </row>
    <row r="98" spans="1:5" x14ac:dyDescent="0.35">
      <c r="A98" s="153"/>
      <c r="B98" s="153"/>
      <c r="C98" s="153"/>
      <c r="D98" s="293"/>
      <c r="E98" s="333"/>
    </row>
    <row r="99" spans="1:5" x14ac:dyDescent="0.35">
      <c r="A99" s="55" t="s">
        <v>279</v>
      </c>
      <c r="B99" s="35"/>
      <c r="C99" s="35"/>
      <c r="D99" s="241"/>
      <c r="E99" s="333"/>
    </row>
    <row r="100" spans="1:5" x14ac:dyDescent="0.35">
      <c r="A100" s="35"/>
      <c r="B100" s="35"/>
      <c r="C100" s="35"/>
      <c r="D100" s="241"/>
      <c r="E100" s="333"/>
    </row>
    <row r="102" spans="1:5" x14ac:dyDescent="0.35">
      <c r="B102" s="553" t="s">
        <v>1997</v>
      </c>
    </row>
  </sheetData>
  <sortState xmlns:xlrd2="http://schemas.microsoft.com/office/spreadsheetml/2017/richdata2" ref="B86:D93">
    <sortCondition ref="B86:B93"/>
  </sortState>
  <hyperlinks>
    <hyperlink ref="A99" location="Index!A1" display="Return to Index" xr:uid="{A07DBAE1-8DEA-FC45-A7D6-42198F0D5771}"/>
    <hyperlink ref="A65:D65" r:id="rId1" display="Link to Beghelli Web Page" xr:uid="{9B2822F9-FDE3-445F-AB2C-02D8620123C4}"/>
    <hyperlink ref="A97:D97" r:id="rId2" display="Link to Beghelli Web Page" xr:uid="{7239A2F5-43EA-409A-B773-D3837FD80AD6}"/>
    <hyperlink ref="A17" r:id="rId3" xr:uid="{739FFE73-CABF-488A-A604-410AEE1634F7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859F-43B3-AF4D-AFFB-C0CEF9CA9DA1}">
  <sheetPr>
    <tabColor rgb="FF00B0F0"/>
  </sheetPr>
  <dimension ref="A1:E108"/>
  <sheetViews>
    <sheetView topLeftCell="A75" workbookViewId="0">
      <selection activeCell="D113" sqref="D113"/>
    </sheetView>
  </sheetViews>
  <sheetFormatPr defaultColWidth="10.83203125" defaultRowHeight="15.5" x14ac:dyDescent="0.35"/>
  <cols>
    <col min="1" max="1" width="10.83203125" style="34"/>
    <col min="2" max="2" width="28.33203125" style="34" customWidth="1"/>
    <col min="3" max="3" width="12.08203125" style="34" customWidth="1"/>
    <col min="4" max="4" width="49.58203125" style="34" customWidth="1"/>
    <col min="5" max="16384" width="10.83203125" style="34"/>
  </cols>
  <sheetData>
    <row r="1" spans="1:5" ht="31" customHeight="1" x14ac:dyDescent="0.35">
      <c r="A1" s="385" t="s">
        <v>62</v>
      </c>
      <c r="B1" s="386"/>
      <c r="C1" s="386"/>
      <c r="D1" s="386"/>
      <c r="E1" s="386"/>
    </row>
    <row r="2" spans="1:5" x14ac:dyDescent="0.35">
      <c r="A2" s="295" t="s">
        <v>70</v>
      </c>
      <c r="B2" s="261" t="s">
        <v>110</v>
      </c>
      <c r="C2" s="261" t="s">
        <v>111</v>
      </c>
      <c r="D2" s="367" t="s">
        <v>153</v>
      </c>
      <c r="E2" s="259" t="s">
        <v>113</v>
      </c>
    </row>
    <row r="3" spans="1:5" ht="16" customHeight="1" x14ac:dyDescent="0.35">
      <c r="A3" s="50"/>
      <c r="B3" s="263" t="s">
        <v>2270</v>
      </c>
      <c r="C3" s="264"/>
      <c r="D3" s="265"/>
      <c r="E3" s="308"/>
    </row>
    <row r="4" spans="1:5" x14ac:dyDescent="0.35">
      <c r="A4" s="58"/>
      <c r="B4" s="72" t="s">
        <v>2271</v>
      </c>
      <c r="C4" s="25">
        <v>100101012</v>
      </c>
      <c r="D4" s="32" t="s">
        <v>2272</v>
      </c>
      <c r="E4" s="466">
        <v>8</v>
      </c>
    </row>
    <row r="5" spans="1:5" x14ac:dyDescent="0.35">
      <c r="A5" s="58"/>
      <c r="B5" s="72" t="s">
        <v>2273</v>
      </c>
      <c r="C5" s="25">
        <v>100101013</v>
      </c>
      <c r="D5" s="33" t="s">
        <v>2274</v>
      </c>
      <c r="E5" s="281">
        <v>14</v>
      </c>
    </row>
    <row r="6" spans="1:5" ht="21" customHeight="1" x14ac:dyDescent="0.35">
      <c r="A6" s="327" t="s">
        <v>189</v>
      </c>
      <c r="B6" s="373"/>
      <c r="C6" s="373"/>
      <c r="D6" s="373"/>
      <c r="E6" s="333"/>
    </row>
    <row r="7" spans="1:5" x14ac:dyDescent="0.35">
      <c r="A7" s="295" t="s">
        <v>2275</v>
      </c>
      <c r="B7" s="261" t="s">
        <v>110</v>
      </c>
      <c r="C7" s="261" t="s">
        <v>111</v>
      </c>
      <c r="D7" s="319" t="s">
        <v>2073</v>
      </c>
      <c r="E7" s="415" t="s">
        <v>113</v>
      </c>
    </row>
    <row r="8" spans="1:5" x14ac:dyDescent="0.35">
      <c r="A8" s="50"/>
      <c r="B8" s="297" t="s">
        <v>2276</v>
      </c>
      <c r="C8" s="160">
        <v>101100412</v>
      </c>
      <c r="D8" s="354" t="s">
        <v>2277</v>
      </c>
      <c r="E8" s="466">
        <v>12</v>
      </c>
    </row>
    <row r="9" spans="1:5" x14ac:dyDescent="0.35">
      <c r="A9" s="50"/>
      <c r="B9" s="116" t="s">
        <v>2278</v>
      </c>
      <c r="C9" s="39">
        <v>101100413</v>
      </c>
      <c r="D9" s="67" t="s">
        <v>2279</v>
      </c>
      <c r="E9" s="467">
        <v>17</v>
      </c>
    </row>
    <row r="10" spans="1:5" x14ac:dyDescent="0.35">
      <c r="A10" s="50"/>
      <c r="B10" s="116" t="s">
        <v>2280</v>
      </c>
      <c r="C10" s="39">
        <v>101100414</v>
      </c>
      <c r="D10" s="67" t="s">
        <v>2281</v>
      </c>
      <c r="E10" s="467">
        <v>23</v>
      </c>
    </row>
    <row r="11" spans="1:5" x14ac:dyDescent="0.35">
      <c r="A11" s="50"/>
      <c r="B11" s="116" t="s">
        <v>2282</v>
      </c>
      <c r="C11" s="39">
        <v>101100415</v>
      </c>
      <c r="D11" s="67" t="s">
        <v>2283</v>
      </c>
      <c r="E11" s="281">
        <v>33</v>
      </c>
    </row>
    <row r="12" spans="1:5" x14ac:dyDescent="0.35">
      <c r="A12" s="120"/>
      <c r="B12" s="46" t="s">
        <v>152</v>
      </c>
      <c r="C12" s="47"/>
      <c r="D12" s="133" t="s">
        <v>240</v>
      </c>
      <c r="E12" s="471" t="s">
        <v>154</v>
      </c>
    </row>
    <row r="13" spans="1:5" x14ac:dyDescent="0.35">
      <c r="A13" s="50"/>
      <c r="B13" s="116" t="s">
        <v>159</v>
      </c>
      <c r="C13" s="39"/>
      <c r="D13" s="36" t="s">
        <v>204</v>
      </c>
      <c r="E13" s="57">
        <v>18</v>
      </c>
    </row>
    <row r="14" spans="1:5" x14ac:dyDescent="0.35">
      <c r="A14" s="50"/>
      <c r="B14" s="116" t="s">
        <v>1102</v>
      </c>
      <c r="C14" s="39"/>
      <c r="D14" s="36" t="s">
        <v>164</v>
      </c>
      <c r="E14" s="57">
        <v>4</v>
      </c>
    </row>
    <row r="15" spans="1:5" x14ac:dyDescent="0.35">
      <c r="A15" s="50"/>
      <c r="B15" s="116" t="s">
        <v>2284</v>
      </c>
      <c r="C15" s="39"/>
      <c r="D15" s="36" t="s">
        <v>2285</v>
      </c>
      <c r="E15" s="57">
        <v>7.5</v>
      </c>
    </row>
    <row r="16" spans="1:5" ht="21" customHeight="1" x14ac:dyDescent="0.35">
      <c r="A16" s="327" t="s">
        <v>189</v>
      </c>
      <c r="B16" s="373"/>
      <c r="C16" s="373"/>
      <c r="D16" s="373"/>
      <c r="E16" s="333"/>
    </row>
    <row r="17" spans="1:5" x14ac:dyDescent="0.35">
      <c r="A17" s="295" t="s">
        <v>92</v>
      </c>
      <c r="B17" s="261" t="s">
        <v>110</v>
      </c>
      <c r="C17" s="261" t="s">
        <v>111</v>
      </c>
      <c r="D17" s="367" t="s">
        <v>153</v>
      </c>
      <c r="E17" s="259" t="s">
        <v>113</v>
      </c>
    </row>
    <row r="18" spans="1:5" ht="16" customHeight="1" x14ac:dyDescent="0.35">
      <c r="A18" s="50"/>
      <c r="B18" s="263" t="s">
        <v>2270</v>
      </c>
      <c r="C18" s="264"/>
      <c r="D18" s="387"/>
      <c r="E18" s="308"/>
    </row>
    <row r="19" spans="1:5" x14ac:dyDescent="0.35">
      <c r="A19" s="58"/>
      <c r="B19" s="73" t="s">
        <v>2286</v>
      </c>
      <c r="C19" s="31">
        <v>100101014</v>
      </c>
      <c r="D19" s="32" t="s">
        <v>2287</v>
      </c>
      <c r="E19" s="466">
        <v>13.5</v>
      </c>
    </row>
    <row r="20" spans="1:5" x14ac:dyDescent="0.35">
      <c r="A20" s="58"/>
      <c r="B20" s="72" t="s">
        <v>2288</v>
      </c>
      <c r="C20" s="25">
        <v>100101015</v>
      </c>
      <c r="D20" s="33" t="s">
        <v>2289</v>
      </c>
      <c r="E20" s="281">
        <v>27</v>
      </c>
    </row>
    <row r="21" spans="1:5" ht="21" customHeight="1" x14ac:dyDescent="0.35">
      <c r="A21" s="327" t="s">
        <v>189</v>
      </c>
      <c r="B21" s="373"/>
      <c r="C21" s="373"/>
      <c r="D21" s="373"/>
      <c r="E21" s="333"/>
    </row>
    <row r="22" spans="1:5" x14ac:dyDescent="0.35">
      <c r="A22" s="295" t="s">
        <v>2290</v>
      </c>
      <c r="B22" s="261" t="s">
        <v>110</v>
      </c>
      <c r="C22" s="261" t="s">
        <v>111</v>
      </c>
      <c r="D22" s="319" t="s">
        <v>1110</v>
      </c>
      <c r="E22" s="259" t="s">
        <v>113</v>
      </c>
    </row>
    <row r="23" spans="1:5" ht="16" customHeight="1" x14ac:dyDescent="0.35">
      <c r="A23" s="120"/>
      <c r="B23" s="263" t="s">
        <v>2291</v>
      </c>
      <c r="C23" s="264"/>
      <c r="D23" s="387"/>
      <c r="E23" s="308"/>
    </row>
    <row r="24" spans="1:5" x14ac:dyDescent="0.35">
      <c r="A24" s="50"/>
      <c r="B24" s="38" t="s">
        <v>2292</v>
      </c>
      <c r="C24" s="39" t="s">
        <v>2293</v>
      </c>
      <c r="D24" s="67" t="s">
        <v>2294</v>
      </c>
      <c r="E24" s="466">
        <v>21</v>
      </c>
    </row>
    <row r="25" spans="1:5" x14ac:dyDescent="0.35">
      <c r="A25" s="50"/>
      <c r="B25" s="38" t="s">
        <v>2295</v>
      </c>
      <c r="C25" s="39" t="s">
        <v>2296</v>
      </c>
      <c r="D25" s="67" t="s">
        <v>2297</v>
      </c>
      <c r="E25" s="467">
        <v>29</v>
      </c>
    </row>
    <row r="26" spans="1:5" x14ac:dyDescent="0.35">
      <c r="A26" s="50"/>
      <c r="B26" s="95" t="s">
        <v>2298</v>
      </c>
      <c r="C26" s="94" t="s">
        <v>2299</v>
      </c>
      <c r="D26" s="468" t="s">
        <v>2300</v>
      </c>
      <c r="E26" s="469">
        <v>39</v>
      </c>
    </row>
    <row r="27" spans="1:5" ht="16" customHeight="1" x14ac:dyDescent="0.35">
      <c r="A27" s="416"/>
      <c r="B27" s="430" t="s">
        <v>2301</v>
      </c>
      <c r="C27" s="431"/>
      <c r="D27" s="470"/>
      <c r="E27" s="433"/>
    </row>
    <row r="28" spans="1:5" x14ac:dyDescent="0.35">
      <c r="A28" s="50"/>
      <c r="B28" s="296" t="s">
        <v>2302</v>
      </c>
      <c r="C28" s="160" t="s">
        <v>2303</v>
      </c>
      <c r="D28" s="354" t="s">
        <v>2304</v>
      </c>
      <c r="E28" s="467">
        <v>45</v>
      </c>
    </row>
    <row r="29" spans="1:5" x14ac:dyDescent="0.35">
      <c r="A29" s="50"/>
      <c r="B29" s="38" t="s">
        <v>2305</v>
      </c>
      <c r="C29" s="39" t="s">
        <v>2306</v>
      </c>
      <c r="D29" s="67" t="s">
        <v>2307</v>
      </c>
      <c r="E29" s="467">
        <v>53</v>
      </c>
    </row>
    <row r="30" spans="1:5" x14ac:dyDescent="0.35">
      <c r="A30" s="50"/>
      <c r="B30" s="38" t="s">
        <v>2308</v>
      </c>
      <c r="C30" s="39" t="s">
        <v>2309</v>
      </c>
      <c r="D30" s="67" t="s">
        <v>2310</v>
      </c>
      <c r="E30" s="467">
        <v>46</v>
      </c>
    </row>
    <row r="31" spans="1:5" x14ac:dyDescent="0.35">
      <c r="A31" s="50"/>
      <c r="B31" s="38" t="s">
        <v>2311</v>
      </c>
      <c r="C31" s="39" t="s">
        <v>2312</v>
      </c>
      <c r="D31" s="67" t="s">
        <v>2313</v>
      </c>
      <c r="E31" s="467">
        <v>53</v>
      </c>
    </row>
    <row r="32" spans="1:5" x14ac:dyDescent="0.35">
      <c r="A32" s="50"/>
      <c r="B32" s="38" t="s">
        <v>2314</v>
      </c>
      <c r="C32" s="39" t="s">
        <v>2315</v>
      </c>
      <c r="D32" s="67" t="s">
        <v>2316</v>
      </c>
      <c r="E32" s="467">
        <v>65</v>
      </c>
    </row>
    <row r="33" spans="1:5" ht="16" customHeight="1" x14ac:dyDescent="0.35">
      <c r="A33" s="50"/>
      <c r="B33" s="46" t="s">
        <v>152</v>
      </c>
      <c r="C33" s="47"/>
      <c r="D33" s="52" t="s">
        <v>240</v>
      </c>
      <c r="E33" s="471" t="s">
        <v>154</v>
      </c>
    </row>
    <row r="34" spans="1:5" x14ac:dyDescent="0.35">
      <c r="A34" s="50"/>
      <c r="B34" s="36" t="s">
        <v>1102</v>
      </c>
      <c r="C34" s="39"/>
      <c r="D34" s="67" t="s">
        <v>164</v>
      </c>
      <c r="E34" s="558">
        <v>4</v>
      </c>
    </row>
    <row r="35" spans="1:5" x14ac:dyDescent="0.35">
      <c r="A35" s="58"/>
      <c r="B35" s="36" t="s">
        <v>2317</v>
      </c>
      <c r="C35" s="39"/>
      <c r="D35" s="67" t="s">
        <v>2318</v>
      </c>
      <c r="E35" s="230" t="s">
        <v>2319</v>
      </c>
    </row>
    <row r="36" spans="1:5" ht="21" customHeight="1" x14ac:dyDescent="0.35">
      <c r="A36" s="327" t="s">
        <v>189</v>
      </c>
      <c r="B36" s="373"/>
      <c r="C36" s="373"/>
      <c r="D36" s="373"/>
      <c r="E36" s="333"/>
    </row>
    <row r="37" spans="1:5" x14ac:dyDescent="0.35">
      <c r="A37" s="295" t="s">
        <v>2320</v>
      </c>
      <c r="B37" s="261" t="s">
        <v>110</v>
      </c>
      <c r="C37" s="261" t="s">
        <v>111</v>
      </c>
      <c r="D37" s="319" t="s">
        <v>1617</v>
      </c>
      <c r="E37" s="259" t="s">
        <v>113</v>
      </c>
    </row>
    <row r="38" spans="1:5" ht="16" customHeight="1" x14ac:dyDescent="0.35">
      <c r="A38" s="130"/>
      <c r="B38" s="566" t="s">
        <v>2321</v>
      </c>
      <c r="C38" s="568"/>
      <c r="D38" s="570"/>
      <c r="E38" s="559"/>
    </row>
    <row r="39" spans="1:5" ht="20" x14ac:dyDescent="0.35">
      <c r="A39" s="132"/>
      <c r="B39" s="567" t="s">
        <v>2322</v>
      </c>
      <c r="C39" s="149" t="s">
        <v>2323</v>
      </c>
      <c r="D39" s="569" t="s">
        <v>2324</v>
      </c>
      <c r="E39" s="558">
        <v>735</v>
      </c>
    </row>
    <row r="40" spans="1:5" x14ac:dyDescent="0.35">
      <c r="A40" s="132"/>
      <c r="B40" s="677" t="s">
        <v>2325</v>
      </c>
      <c r="C40" s="678"/>
      <c r="D40" s="678"/>
      <c r="E40" s="679"/>
    </row>
    <row r="41" spans="1:5" ht="20" x14ac:dyDescent="0.35">
      <c r="A41" s="131"/>
      <c r="B41" s="63" t="s">
        <v>2326</v>
      </c>
      <c r="C41" s="10" t="s">
        <v>2327</v>
      </c>
      <c r="D41" s="437" t="s">
        <v>2328</v>
      </c>
      <c r="E41" s="558">
        <v>550</v>
      </c>
    </row>
    <row r="42" spans="1:5" ht="20" x14ac:dyDescent="0.35">
      <c r="A42" s="131"/>
      <c r="B42" s="63" t="s">
        <v>2329</v>
      </c>
      <c r="C42" s="10" t="s">
        <v>2330</v>
      </c>
      <c r="D42" s="437" t="s">
        <v>2331</v>
      </c>
      <c r="E42" s="558">
        <v>605</v>
      </c>
    </row>
    <row r="43" spans="1:5" ht="20" x14ac:dyDescent="0.35">
      <c r="A43" s="131"/>
      <c r="B43" s="63" t="s">
        <v>2332</v>
      </c>
      <c r="C43" s="10" t="s">
        <v>2333</v>
      </c>
      <c r="D43" s="437" t="s">
        <v>2334</v>
      </c>
      <c r="E43" s="558">
        <v>605</v>
      </c>
    </row>
    <row r="44" spans="1:5" ht="20" x14ac:dyDescent="0.35">
      <c r="A44" s="131"/>
      <c r="B44" s="63" t="s">
        <v>2335</v>
      </c>
      <c r="C44" s="10" t="s">
        <v>2336</v>
      </c>
      <c r="D44" s="437" t="s">
        <v>2337</v>
      </c>
      <c r="E44" s="558">
        <v>605</v>
      </c>
    </row>
    <row r="45" spans="1:5" x14ac:dyDescent="0.35">
      <c r="A45" s="131"/>
      <c r="B45" s="677" t="s">
        <v>2338</v>
      </c>
      <c r="C45" s="678"/>
      <c r="D45" s="678"/>
      <c r="E45" s="680"/>
    </row>
    <row r="46" spans="1:5" ht="20" x14ac:dyDescent="0.35">
      <c r="A46" s="131"/>
      <c r="B46" s="560" t="s">
        <v>2339</v>
      </c>
      <c r="C46" s="401" t="s">
        <v>2340</v>
      </c>
      <c r="D46" s="561" t="s">
        <v>2341</v>
      </c>
      <c r="E46" s="558">
        <v>430</v>
      </c>
    </row>
    <row r="47" spans="1:5" x14ac:dyDescent="0.35">
      <c r="A47" s="132"/>
      <c r="B47" s="681" t="s">
        <v>2342</v>
      </c>
      <c r="C47" s="682"/>
      <c r="D47" s="682"/>
      <c r="E47" s="683"/>
    </row>
    <row r="48" spans="1:5" ht="24" customHeight="1" x14ac:dyDescent="0.35">
      <c r="A48" s="58"/>
      <c r="B48" s="563" t="s">
        <v>2343</v>
      </c>
      <c r="C48" s="564" t="s">
        <v>2344</v>
      </c>
      <c r="D48" s="565" t="s">
        <v>2345</v>
      </c>
      <c r="E48" s="557">
        <v>402</v>
      </c>
    </row>
    <row r="49" spans="1:5" ht="21" customHeight="1" x14ac:dyDescent="0.35">
      <c r="A49" s="327" t="s">
        <v>189</v>
      </c>
      <c r="B49" s="373"/>
      <c r="C49" s="373"/>
      <c r="D49" s="373"/>
      <c r="E49" s="333"/>
    </row>
    <row r="50" spans="1:5" x14ac:dyDescent="0.35">
      <c r="A50" s="295" t="s">
        <v>73</v>
      </c>
      <c r="B50" s="261" t="s">
        <v>110</v>
      </c>
      <c r="C50" s="261" t="s">
        <v>111</v>
      </c>
      <c r="D50" s="319" t="s">
        <v>2101</v>
      </c>
      <c r="E50" s="415" t="s">
        <v>113</v>
      </c>
    </row>
    <row r="51" spans="1:5" x14ac:dyDescent="0.35">
      <c r="A51" s="75"/>
      <c r="B51" s="296" t="s">
        <v>2346</v>
      </c>
      <c r="C51" s="160">
        <v>101100235</v>
      </c>
      <c r="D51" s="354" t="s">
        <v>2347</v>
      </c>
      <c r="E51" s="555">
        <v>5.8</v>
      </c>
    </row>
    <row r="52" spans="1:5" x14ac:dyDescent="0.35">
      <c r="A52" s="75"/>
      <c r="B52" s="38" t="s">
        <v>2348</v>
      </c>
      <c r="C52" s="39">
        <v>101100238</v>
      </c>
      <c r="D52" s="67" t="s">
        <v>2349</v>
      </c>
      <c r="E52" s="556">
        <v>9</v>
      </c>
    </row>
    <row r="53" spans="1:5" x14ac:dyDescent="0.35">
      <c r="A53" s="75"/>
      <c r="B53" s="38" t="s">
        <v>2350</v>
      </c>
      <c r="C53" s="39">
        <v>101100243</v>
      </c>
      <c r="D53" s="67" t="s">
        <v>2351</v>
      </c>
      <c r="E53" s="556">
        <v>9.5</v>
      </c>
    </row>
    <row r="54" spans="1:5" x14ac:dyDescent="0.35">
      <c r="A54" s="75"/>
      <c r="B54" s="38" t="s">
        <v>2352</v>
      </c>
      <c r="C54" s="39">
        <v>101100244</v>
      </c>
      <c r="D54" s="67" t="s">
        <v>2353</v>
      </c>
      <c r="E54" s="562">
        <v>13.8</v>
      </c>
    </row>
    <row r="55" spans="1:5" x14ac:dyDescent="0.35">
      <c r="A55" s="50"/>
      <c r="B55" s="51" t="s">
        <v>152</v>
      </c>
      <c r="C55" s="47"/>
      <c r="D55" s="52" t="s">
        <v>153</v>
      </c>
      <c r="E55" s="518" t="s">
        <v>154</v>
      </c>
    </row>
    <row r="56" spans="1:5" x14ac:dyDescent="0.35">
      <c r="A56" s="74"/>
      <c r="B56" s="135" t="s">
        <v>1102</v>
      </c>
      <c r="C56" s="39"/>
      <c r="D56" s="67" t="s">
        <v>2354</v>
      </c>
      <c r="E56" s="558">
        <v>4</v>
      </c>
    </row>
    <row r="57" spans="1:5" ht="21" customHeight="1" x14ac:dyDescent="0.35">
      <c r="A57" s="327" t="s">
        <v>189</v>
      </c>
      <c r="B57" s="373"/>
      <c r="C57" s="373"/>
      <c r="D57" s="373"/>
      <c r="E57" s="333"/>
    </row>
    <row r="58" spans="1:5" x14ac:dyDescent="0.35">
      <c r="A58" s="295" t="s">
        <v>80</v>
      </c>
      <c r="B58" s="261" t="s">
        <v>110</v>
      </c>
      <c r="C58" s="261" t="s">
        <v>111</v>
      </c>
      <c r="D58" s="319" t="s">
        <v>2355</v>
      </c>
      <c r="E58" s="415" t="s">
        <v>113</v>
      </c>
    </row>
    <row r="59" spans="1:5" x14ac:dyDescent="0.35">
      <c r="A59" s="75"/>
      <c r="B59" s="296" t="s">
        <v>2356</v>
      </c>
      <c r="C59" s="160">
        <v>101100488</v>
      </c>
      <c r="D59" s="354" t="s">
        <v>2357</v>
      </c>
      <c r="E59" s="466">
        <v>6</v>
      </c>
    </row>
    <row r="60" spans="1:5" x14ac:dyDescent="0.35">
      <c r="A60" s="74"/>
      <c r="B60" s="38" t="s">
        <v>2358</v>
      </c>
      <c r="C60" s="39">
        <v>101100489</v>
      </c>
      <c r="D60" s="67" t="s">
        <v>2359</v>
      </c>
      <c r="E60" s="281">
        <v>10</v>
      </c>
    </row>
    <row r="61" spans="1:5" ht="21" customHeight="1" x14ac:dyDescent="0.35">
      <c r="A61" s="327" t="s">
        <v>189</v>
      </c>
      <c r="B61" s="373"/>
      <c r="C61" s="373"/>
      <c r="D61" s="373"/>
      <c r="E61" s="333"/>
    </row>
    <row r="62" spans="1:5" x14ac:dyDescent="0.35">
      <c r="A62" s="295" t="s">
        <v>89</v>
      </c>
      <c r="B62" s="261" t="s">
        <v>110</v>
      </c>
      <c r="C62" s="261" t="s">
        <v>111</v>
      </c>
      <c r="D62" s="319" t="s">
        <v>2360</v>
      </c>
      <c r="E62" s="259" t="s">
        <v>113</v>
      </c>
    </row>
    <row r="63" spans="1:5" ht="16" customHeight="1" x14ac:dyDescent="0.35">
      <c r="A63" s="134"/>
      <c r="B63" s="263" t="s">
        <v>2291</v>
      </c>
      <c r="C63" s="264"/>
      <c r="D63" s="265"/>
      <c r="E63" s="308"/>
    </row>
    <row r="64" spans="1:5" x14ac:dyDescent="0.35">
      <c r="A64" s="50"/>
      <c r="B64" s="38" t="s">
        <v>2361</v>
      </c>
      <c r="C64" s="39" t="s">
        <v>2362</v>
      </c>
      <c r="D64" s="67" t="s">
        <v>2363</v>
      </c>
      <c r="E64" s="713">
        <v>35</v>
      </c>
    </row>
    <row r="65" spans="1:5" x14ac:dyDescent="0.35">
      <c r="A65" s="50"/>
      <c r="B65" s="38" t="s">
        <v>2364</v>
      </c>
      <c r="C65" s="39" t="s">
        <v>2365</v>
      </c>
      <c r="D65" s="67" t="s">
        <v>2366</v>
      </c>
      <c r="E65" s="714">
        <v>40</v>
      </c>
    </row>
    <row r="66" spans="1:5" x14ac:dyDescent="0.35">
      <c r="A66" s="50"/>
      <c r="B66" s="38" t="s">
        <v>2367</v>
      </c>
      <c r="C66" s="39"/>
      <c r="D66" s="67" t="s">
        <v>2368</v>
      </c>
      <c r="E66" s="714">
        <v>33</v>
      </c>
    </row>
    <row r="67" spans="1:5" x14ac:dyDescent="0.35">
      <c r="A67" s="50"/>
      <c r="B67" s="38" t="s">
        <v>2369</v>
      </c>
      <c r="C67" s="39" t="s">
        <v>2370</v>
      </c>
      <c r="D67" s="67" t="s">
        <v>2371</v>
      </c>
      <c r="E67" s="715">
        <v>35</v>
      </c>
    </row>
    <row r="68" spans="1:5" x14ac:dyDescent="0.35">
      <c r="A68" s="50"/>
      <c r="B68" s="38" t="s">
        <v>2372</v>
      </c>
      <c r="C68" s="39" t="s">
        <v>2373</v>
      </c>
      <c r="D68" s="67" t="s">
        <v>2374</v>
      </c>
      <c r="E68" s="715">
        <v>40</v>
      </c>
    </row>
    <row r="69" spans="1:5" x14ac:dyDescent="0.35">
      <c r="A69" s="50"/>
      <c r="B69" s="38" t="s">
        <v>2375</v>
      </c>
      <c r="C69" s="39"/>
      <c r="D69" s="67" t="s">
        <v>2376</v>
      </c>
      <c r="E69" s="715">
        <v>47</v>
      </c>
    </row>
    <row r="70" spans="1:5" x14ac:dyDescent="0.35">
      <c r="A70" s="50"/>
      <c r="B70" s="38" t="s">
        <v>2377</v>
      </c>
      <c r="C70" s="39" t="s">
        <v>2378</v>
      </c>
      <c r="D70" s="67" t="s">
        <v>2379</v>
      </c>
      <c r="E70" s="715">
        <v>52</v>
      </c>
    </row>
    <row r="71" spans="1:5" x14ac:dyDescent="0.35">
      <c r="A71" s="50"/>
      <c r="B71" s="38" t="s">
        <v>2380</v>
      </c>
      <c r="C71" s="39" t="s">
        <v>2381</v>
      </c>
      <c r="D71" s="67" t="s">
        <v>2382</v>
      </c>
      <c r="E71" s="715">
        <v>29</v>
      </c>
    </row>
    <row r="72" spans="1:5" x14ac:dyDescent="0.35">
      <c r="A72" s="50"/>
      <c r="B72" s="38" t="s">
        <v>2383</v>
      </c>
      <c r="C72" s="39"/>
      <c r="D72" s="67" t="s">
        <v>2384</v>
      </c>
      <c r="E72" s="715">
        <v>30</v>
      </c>
    </row>
    <row r="73" spans="1:5" x14ac:dyDescent="0.35">
      <c r="A73" s="50"/>
      <c r="B73" s="38" t="s">
        <v>2385</v>
      </c>
      <c r="C73" s="39"/>
      <c r="D73" s="67" t="s">
        <v>2386</v>
      </c>
      <c r="E73" s="715">
        <v>43</v>
      </c>
    </row>
    <row r="74" spans="1:5" x14ac:dyDescent="0.35">
      <c r="A74" s="50"/>
      <c r="B74" s="38" t="s">
        <v>2387</v>
      </c>
      <c r="C74" s="39"/>
      <c r="D74" s="67" t="s">
        <v>2388</v>
      </c>
      <c r="E74" s="715">
        <v>45</v>
      </c>
    </row>
    <row r="75" spans="1:5" x14ac:dyDescent="0.35">
      <c r="A75" s="50"/>
      <c r="B75" s="38" t="s">
        <v>2389</v>
      </c>
      <c r="C75" s="39"/>
      <c r="D75" s="67" t="s">
        <v>2390</v>
      </c>
      <c r="E75" s="715">
        <v>48</v>
      </c>
    </row>
    <row r="76" spans="1:5" x14ac:dyDescent="0.35">
      <c r="A76" s="50"/>
      <c r="B76" s="38" t="s">
        <v>2391</v>
      </c>
      <c r="C76" s="39"/>
      <c r="D76" s="67" t="s">
        <v>2392</v>
      </c>
      <c r="E76" s="715">
        <v>43</v>
      </c>
    </row>
    <row r="77" spans="1:5" ht="16" customHeight="1" x14ac:dyDescent="0.35">
      <c r="A77" s="50"/>
      <c r="B77" s="38" t="s">
        <v>2393</v>
      </c>
      <c r="C77" s="39"/>
      <c r="D77" s="67" t="s">
        <v>2394</v>
      </c>
      <c r="E77" s="716">
        <v>48</v>
      </c>
    </row>
    <row r="78" spans="1:5" x14ac:dyDescent="0.35">
      <c r="A78" s="50"/>
      <c r="B78" s="61" t="s">
        <v>2301</v>
      </c>
      <c r="C78" s="28"/>
      <c r="D78" s="62"/>
      <c r="E78" s="594"/>
    </row>
    <row r="79" spans="1:5" x14ac:dyDescent="0.35">
      <c r="A79" s="50"/>
      <c r="B79" s="38" t="s">
        <v>2395</v>
      </c>
      <c r="C79" s="39" t="s">
        <v>2396</v>
      </c>
      <c r="D79" s="36" t="s">
        <v>2397</v>
      </c>
      <c r="E79" s="577">
        <v>77</v>
      </c>
    </row>
    <row r="80" spans="1:5" x14ac:dyDescent="0.35">
      <c r="A80" s="50"/>
      <c r="B80" s="38" t="s">
        <v>2398</v>
      </c>
      <c r="C80" s="39" t="s">
        <v>191</v>
      </c>
      <c r="D80" s="36" t="s">
        <v>2399</v>
      </c>
      <c r="E80" s="577">
        <v>77</v>
      </c>
    </row>
    <row r="81" spans="1:5" x14ac:dyDescent="0.35">
      <c r="A81" s="50"/>
      <c r="B81" s="38" t="s">
        <v>2400</v>
      </c>
      <c r="C81" s="39"/>
      <c r="D81" s="36" t="s">
        <v>2401</v>
      </c>
      <c r="E81" s="577">
        <v>66</v>
      </c>
    </row>
    <row r="82" spans="1:5" x14ac:dyDescent="0.35">
      <c r="A82" s="50"/>
      <c r="B82" s="38" t="s">
        <v>2402</v>
      </c>
      <c r="C82" s="39" t="s">
        <v>2403</v>
      </c>
      <c r="D82" s="36" t="s">
        <v>2404</v>
      </c>
      <c r="E82" s="577">
        <v>77</v>
      </c>
    </row>
    <row r="83" spans="1:5" x14ac:dyDescent="0.35">
      <c r="A83" s="50"/>
      <c r="B83" s="38" t="s">
        <v>2405</v>
      </c>
      <c r="C83" s="39" t="s">
        <v>2406</v>
      </c>
      <c r="D83" s="36" t="s">
        <v>2407</v>
      </c>
      <c r="E83" s="577">
        <v>90.5</v>
      </c>
    </row>
    <row r="84" spans="1:5" x14ac:dyDescent="0.35">
      <c r="A84" s="50"/>
      <c r="B84" s="38" t="s">
        <v>2408</v>
      </c>
      <c r="C84" s="39"/>
      <c r="D84" s="36" t="s">
        <v>2409</v>
      </c>
      <c r="E84" s="577">
        <v>77</v>
      </c>
    </row>
    <row r="85" spans="1:5" x14ac:dyDescent="0.35">
      <c r="A85" s="50"/>
      <c r="B85" s="38" t="s">
        <v>2410</v>
      </c>
      <c r="C85" s="39" t="s">
        <v>2411</v>
      </c>
      <c r="D85" s="36" t="s">
        <v>2412</v>
      </c>
      <c r="E85" s="577">
        <v>90.5</v>
      </c>
    </row>
    <row r="86" spans="1:5" x14ac:dyDescent="0.35">
      <c r="A86" s="50"/>
      <c r="B86" s="38" t="s">
        <v>2413</v>
      </c>
      <c r="C86" s="39" t="s">
        <v>2414</v>
      </c>
      <c r="D86" s="36" t="s">
        <v>2415</v>
      </c>
      <c r="E86" s="577">
        <v>54</v>
      </c>
    </row>
    <row r="87" spans="1:5" x14ac:dyDescent="0.35">
      <c r="A87" s="50"/>
      <c r="B87" s="38" t="s">
        <v>2416</v>
      </c>
      <c r="C87" s="39"/>
      <c r="D87" s="36" t="s">
        <v>2417</v>
      </c>
      <c r="E87" s="577">
        <v>58.5</v>
      </c>
    </row>
    <row r="88" spans="1:5" x14ac:dyDescent="0.35">
      <c r="A88" s="50"/>
      <c r="B88" s="38" t="s">
        <v>2418</v>
      </c>
      <c r="C88" s="39"/>
      <c r="D88" s="36" t="s">
        <v>2419</v>
      </c>
      <c r="E88" s="577">
        <v>63</v>
      </c>
    </row>
    <row r="89" spans="1:5" x14ac:dyDescent="0.35">
      <c r="A89" s="50"/>
      <c r="B89" s="38" t="s">
        <v>2420</v>
      </c>
      <c r="C89" s="39"/>
      <c r="D89" s="36" t="s">
        <v>2421</v>
      </c>
      <c r="E89" s="577">
        <v>67.5</v>
      </c>
    </row>
    <row r="90" spans="1:5" x14ac:dyDescent="0.35">
      <c r="A90" s="50"/>
      <c r="B90" s="38" t="s">
        <v>2422</v>
      </c>
      <c r="C90" s="39"/>
      <c r="D90" s="36" t="s">
        <v>2423</v>
      </c>
      <c r="E90" s="577">
        <v>76</v>
      </c>
    </row>
    <row r="91" spans="1:5" ht="16" customHeight="1" x14ac:dyDescent="0.35">
      <c r="A91" s="50"/>
      <c r="B91" s="38" t="s">
        <v>2424</v>
      </c>
      <c r="C91" s="39"/>
      <c r="D91" s="36" t="s">
        <v>2425</v>
      </c>
      <c r="E91" s="577">
        <v>63</v>
      </c>
    </row>
    <row r="92" spans="1:5" x14ac:dyDescent="0.35">
      <c r="A92" s="74"/>
      <c r="B92" s="38" t="s">
        <v>2426</v>
      </c>
      <c r="C92" s="39"/>
      <c r="D92" s="36" t="s">
        <v>2427</v>
      </c>
      <c r="E92" s="577">
        <v>76</v>
      </c>
    </row>
    <row r="93" spans="1:5" x14ac:dyDescent="0.35">
      <c r="A93" s="74"/>
      <c r="B93" s="51" t="s">
        <v>152</v>
      </c>
      <c r="C93" s="47"/>
      <c r="D93" s="133" t="s">
        <v>153</v>
      </c>
      <c r="E93" s="717" t="s">
        <v>154</v>
      </c>
    </row>
    <row r="94" spans="1:5" x14ac:dyDescent="0.35">
      <c r="A94" s="74"/>
      <c r="B94" s="135" t="s">
        <v>1088</v>
      </c>
      <c r="C94" s="39"/>
      <c r="D94" s="67" t="s">
        <v>2428</v>
      </c>
      <c r="E94" s="306" t="s">
        <v>167</v>
      </c>
    </row>
    <row r="95" spans="1:5" ht="21" customHeight="1" x14ac:dyDescent="0.35">
      <c r="A95" s="327" t="s">
        <v>189</v>
      </c>
      <c r="B95" s="373"/>
      <c r="C95" s="373"/>
      <c r="D95" s="373"/>
      <c r="E95" s="333"/>
    </row>
    <row r="96" spans="1:5" x14ac:dyDescent="0.35">
      <c r="A96" s="295" t="s">
        <v>2429</v>
      </c>
      <c r="B96" s="261" t="s">
        <v>110</v>
      </c>
      <c r="C96" s="261" t="s">
        <v>111</v>
      </c>
      <c r="D96" s="319" t="s">
        <v>2430</v>
      </c>
      <c r="E96" s="259" t="s">
        <v>113</v>
      </c>
    </row>
    <row r="97" spans="1:5" ht="16" customHeight="1" x14ac:dyDescent="0.35">
      <c r="A97" s="134"/>
      <c r="B97" s="263" t="s">
        <v>2431</v>
      </c>
      <c r="C97" s="264"/>
      <c r="D97" s="265" t="s">
        <v>1638</v>
      </c>
      <c r="E97" s="308"/>
    </row>
    <row r="98" spans="1:5" x14ac:dyDescent="0.35">
      <c r="A98" s="50"/>
      <c r="B98" s="63" t="s">
        <v>2432</v>
      </c>
      <c r="C98" s="76">
        <v>101000073</v>
      </c>
      <c r="D98" s="67" t="s">
        <v>2433</v>
      </c>
      <c r="E98" s="466">
        <v>60</v>
      </c>
    </row>
    <row r="99" spans="1:5" x14ac:dyDescent="0.35">
      <c r="A99" s="50"/>
      <c r="B99" s="63" t="s">
        <v>2434</v>
      </c>
      <c r="C99" s="76">
        <v>101000074</v>
      </c>
      <c r="D99" s="67" t="s">
        <v>2435</v>
      </c>
      <c r="E99" s="281">
        <v>100</v>
      </c>
    </row>
    <row r="100" spans="1:5" x14ac:dyDescent="0.35">
      <c r="A100" s="50"/>
      <c r="B100" s="51" t="s">
        <v>152</v>
      </c>
      <c r="C100" s="47"/>
      <c r="D100" s="133" t="s">
        <v>153</v>
      </c>
      <c r="E100" s="308" t="s">
        <v>154</v>
      </c>
    </row>
    <row r="101" spans="1:5" x14ac:dyDescent="0.35">
      <c r="A101" s="50"/>
      <c r="B101" s="331" t="s">
        <v>325</v>
      </c>
      <c r="C101" s="330"/>
      <c r="D101" s="331" t="s">
        <v>2318</v>
      </c>
      <c r="E101" s="258" t="s">
        <v>2319</v>
      </c>
    </row>
    <row r="102" spans="1:5" ht="21" customHeight="1" x14ac:dyDescent="0.35">
      <c r="A102" s="384" t="s">
        <v>189</v>
      </c>
      <c r="B102" s="384"/>
      <c r="C102" s="384"/>
      <c r="D102" s="384"/>
      <c r="E102" s="333"/>
    </row>
    <row r="103" spans="1:5" x14ac:dyDescent="0.35">
      <c r="A103" s="35" t="s">
        <v>191</v>
      </c>
      <c r="B103" s="35"/>
      <c r="C103" s="35"/>
      <c r="D103" s="35"/>
      <c r="E103" s="333"/>
    </row>
    <row r="104" spans="1:5" x14ac:dyDescent="0.35">
      <c r="A104" s="55" t="s">
        <v>279</v>
      </c>
      <c r="B104" s="35"/>
      <c r="C104" s="35"/>
      <c r="D104" s="35"/>
      <c r="E104" s="333"/>
    </row>
    <row r="105" spans="1:5" x14ac:dyDescent="0.35">
      <c r="A105" s="35"/>
      <c r="B105" s="35"/>
      <c r="C105" s="35"/>
      <c r="D105" s="35"/>
      <c r="E105" s="333"/>
    </row>
    <row r="106" spans="1:5" x14ac:dyDescent="0.35">
      <c r="A106" s="35"/>
      <c r="B106" s="35"/>
      <c r="C106" s="35"/>
      <c r="D106" s="35"/>
    </row>
    <row r="107" spans="1:5" x14ac:dyDescent="0.35">
      <c r="A107" s="35"/>
      <c r="B107" s="35" t="s">
        <v>191</v>
      </c>
      <c r="C107" s="35"/>
      <c r="D107" s="35"/>
    </row>
    <row r="108" spans="1:5" x14ac:dyDescent="0.35">
      <c r="B108" s="34" t="s">
        <v>2436</v>
      </c>
    </row>
  </sheetData>
  <hyperlinks>
    <hyperlink ref="A104" location="Index!A1" display="Return to Index" xr:uid="{23B2FC9B-3F4F-DF4E-B33D-CC8EEAB3E385}"/>
    <hyperlink ref="A6:D6" r:id="rId1" display="Link to Beghelli Web Page" xr:uid="{13BD1665-918A-46D9-9B3A-86283BA0A633}"/>
    <hyperlink ref="A16:D16" r:id="rId2" display="Link to Beghelli Web Page" xr:uid="{FF0A9BBE-DABF-44BC-82B4-81D5CE19AE3A}"/>
    <hyperlink ref="A36:D36" r:id="rId3" display="Link to Beghelli Web Page" xr:uid="{0822B6A0-96CF-4AAA-86D5-635CE90A58EE}"/>
    <hyperlink ref="A21:D21" r:id="rId4" display="Link to Beghelli Web Page" xr:uid="{BC9B6F0B-5F00-4453-9EDD-E2AE9653FADB}"/>
    <hyperlink ref="A49:D49" r:id="rId5" display="Link to Beghelli Web Page" xr:uid="{A05206BA-BB92-4B26-BD89-63E57FBF15C7}"/>
    <hyperlink ref="A57:D57" r:id="rId6" display="Link to Beghelli Web Page" xr:uid="{99D301C2-47AD-4A9B-9E8E-BABA49C6CBE4}"/>
    <hyperlink ref="A61:D61" r:id="rId7" display="Link to Beghelli Web Page" xr:uid="{03870AE0-FDCA-4F05-887B-BB7582891078}"/>
    <hyperlink ref="A95:D95" r:id="rId8" display="Link to Beghelli Web Page" xr:uid="{A7BEF207-DCEA-4527-8842-F41B160F888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E3D5A-6CAB-0243-9BCF-9B357DFEFC8B}">
  <sheetPr>
    <tabColor rgb="FF00B0F0"/>
  </sheetPr>
  <dimension ref="A1:E47"/>
  <sheetViews>
    <sheetView zoomScale="134" zoomScaleNormal="134" workbookViewId="0">
      <selection activeCell="D27" sqref="D27"/>
    </sheetView>
  </sheetViews>
  <sheetFormatPr defaultColWidth="10.83203125" defaultRowHeight="10.5" x14ac:dyDescent="0.35"/>
  <cols>
    <col min="1" max="1" width="5.58203125" style="218" customWidth="1"/>
    <col min="2" max="2" width="14.83203125" style="218" customWidth="1"/>
    <col min="3" max="3" width="10.83203125" style="218"/>
    <col min="4" max="4" width="39" style="218" customWidth="1"/>
    <col min="5" max="5" width="10.08203125" style="218" customWidth="1"/>
    <col min="6" max="16384" width="10.83203125" style="218"/>
  </cols>
  <sheetData>
    <row r="1" spans="1:5" x14ac:dyDescent="0.35">
      <c r="A1" s="226" t="s">
        <v>45</v>
      </c>
      <c r="B1" s="227" t="s">
        <v>110</v>
      </c>
      <c r="C1" s="227" t="s">
        <v>111</v>
      </c>
      <c r="D1" s="340" t="s">
        <v>280</v>
      </c>
      <c r="E1" s="311" t="s">
        <v>113</v>
      </c>
    </row>
    <row r="2" spans="1:5" x14ac:dyDescent="0.35">
      <c r="A2" s="50"/>
      <c r="B2" s="224" t="s">
        <v>281</v>
      </c>
      <c r="C2" s="225"/>
      <c r="D2" s="223"/>
      <c r="E2" s="248"/>
    </row>
    <row r="3" spans="1:5" ht="30" customHeight="1" x14ac:dyDescent="0.35">
      <c r="A3" s="58"/>
      <c r="B3" s="15" t="s">
        <v>282</v>
      </c>
      <c r="C3" s="56">
        <v>100101003</v>
      </c>
      <c r="D3" s="37" t="s">
        <v>283</v>
      </c>
      <c r="E3" s="57">
        <v>37</v>
      </c>
    </row>
    <row r="4" spans="1:5" ht="30" customHeight="1" x14ac:dyDescent="0.35">
      <c r="A4" s="58"/>
      <c r="B4" s="15" t="s">
        <v>284</v>
      </c>
      <c r="C4" s="56">
        <v>100101005</v>
      </c>
      <c r="D4" s="37" t="s">
        <v>285</v>
      </c>
      <c r="E4" s="57">
        <v>43</v>
      </c>
    </row>
    <row r="5" spans="1:5" ht="30" customHeight="1" x14ac:dyDescent="0.35">
      <c r="A5" s="58"/>
      <c r="B5" s="15" t="s">
        <v>286</v>
      </c>
      <c r="C5" s="56">
        <v>100101007</v>
      </c>
      <c r="D5" s="37" t="s">
        <v>287</v>
      </c>
      <c r="E5" s="57">
        <v>45</v>
      </c>
    </row>
    <row r="6" spans="1:5" ht="30" customHeight="1" x14ac:dyDescent="0.35">
      <c r="A6" s="58"/>
      <c r="B6" s="15" t="s">
        <v>288</v>
      </c>
      <c r="C6" s="56">
        <v>100101002</v>
      </c>
      <c r="D6" s="37" t="s">
        <v>289</v>
      </c>
      <c r="E6" s="57">
        <v>39</v>
      </c>
    </row>
    <row r="7" spans="1:5" ht="30" customHeight="1" x14ac:dyDescent="0.35">
      <c r="A7" s="58"/>
      <c r="B7" s="15" t="s">
        <v>290</v>
      </c>
      <c r="C7" s="56">
        <v>100101004</v>
      </c>
      <c r="D7" s="37" t="s">
        <v>291</v>
      </c>
      <c r="E7" s="57">
        <v>45</v>
      </c>
    </row>
    <row r="8" spans="1:5" ht="30" customHeight="1" x14ac:dyDescent="0.35">
      <c r="A8" s="58"/>
      <c r="B8" s="15" t="s">
        <v>292</v>
      </c>
      <c r="C8" s="56">
        <v>100101006</v>
      </c>
      <c r="D8" s="37" t="s">
        <v>293</v>
      </c>
      <c r="E8" s="57">
        <v>47</v>
      </c>
    </row>
    <row r="9" spans="1:5" x14ac:dyDescent="0.35">
      <c r="A9" s="58"/>
      <c r="B9" s="219" t="s">
        <v>294</v>
      </c>
      <c r="C9" s="220"/>
      <c r="D9" s="167"/>
      <c r="E9" s="249" t="s">
        <v>191</v>
      </c>
    </row>
    <row r="10" spans="1:5" ht="30" customHeight="1" x14ac:dyDescent="0.35">
      <c r="A10" s="58"/>
      <c r="B10" s="15" t="s">
        <v>295</v>
      </c>
      <c r="C10" s="56">
        <v>100101009</v>
      </c>
      <c r="D10" s="37" t="s">
        <v>296</v>
      </c>
      <c r="E10" s="57">
        <v>50</v>
      </c>
    </row>
    <row r="11" spans="1:5" ht="30" customHeight="1" x14ac:dyDescent="0.35">
      <c r="A11" s="58"/>
      <c r="B11" s="15" t="s">
        <v>297</v>
      </c>
      <c r="C11" s="56">
        <v>100101011</v>
      </c>
      <c r="D11" s="37" t="s">
        <v>298</v>
      </c>
      <c r="E11" s="57">
        <v>57</v>
      </c>
    </row>
    <row r="12" spans="1:5" ht="30" customHeight="1" x14ac:dyDescent="0.35">
      <c r="A12" s="58"/>
      <c r="B12" s="15" t="s">
        <v>299</v>
      </c>
      <c r="C12" s="56">
        <v>100101008</v>
      </c>
      <c r="D12" s="37" t="s">
        <v>300</v>
      </c>
      <c r="E12" s="57">
        <v>52</v>
      </c>
    </row>
    <row r="13" spans="1:5" ht="30" customHeight="1" x14ac:dyDescent="0.35">
      <c r="A13" s="58"/>
      <c r="B13" s="15" t="s">
        <v>301</v>
      </c>
      <c r="C13" s="56">
        <v>100101010</v>
      </c>
      <c r="D13" s="37" t="s">
        <v>298</v>
      </c>
      <c r="E13" s="57">
        <v>59</v>
      </c>
    </row>
    <row r="14" spans="1:5" ht="14.25" customHeight="1" x14ac:dyDescent="0.35">
      <c r="A14" s="58"/>
      <c r="B14" s="40"/>
      <c r="C14" s="59"/>
      <c r="D14" s="60"/>
      <c r="E14" s="41"/>
    </row>
    <row r="15" spans="1:5" ht="30" customHeight="1" x14ac:dyDescent="0.35">
      <c r="A15" s="690" t="s">
        <v>302</v>
      </c>
      <c r="B15" s="227" t="s">
        <v>110</v>
      </c>
      <c r="C15" s="227" t="s">
        <v>111</v>
      </c>
      <c r="D15" s="340" t="s">
        <v>153</v>
      </c>
      <c r="E15" s="311" t="s">
        <v>113</v>
      </c>
    </row>
    <row r="16" spans="1:5" ht="30" customHeight="1" x14ac:dyDescent="0.35">
      <c r="A16" s="181"/>
      <c r="B16" s="38" t="s">
        <v>303</v>
      </c>
      <c r="C16" s="39" t="s">
        <v>304</v>
      </c>
      <c r="D16" s="36" t="s">
        <v>305</v>
      </c>
      <c r="E16" s="100">
        <v>22</v>
      </c>
    </row>
    <row r="17" spans="1:5" x14ac:dyDescent="0.35">
      <c r="A17" s="58"/>
      <c r="B17" s="40"/>
      <c r="C17" s="59"/>
      <c r="D17" s="254"/>
      <c r="E17" s="256"/>
    </row>
    <row r="18" spans="1:5" x14ac:dyDescent="0.35">
      <c r="A18" s="221" t="s">
        <v>189</v>
      </c>
      <c r="B18" s="222"/>
      <c r="C18" s="222"/>
      <c r="D18" s="256"/>
      <c r="E18" s="256"/>
    </row>
    <row r="19" spans="1:5" x14ac:dyDescent="0.35">
      <c r="A19" s="221" t="s">
        <v>279</v>
      </c>
      <c r="B19" s="222"/>
      <c r="C19" s="222" t="s">
        <v>191</v>
      </c>
      <c r="D19" s="256"/>
      <c r="E19" s="256"/>
    </row>
    <row r="20" spans="1:5" x14ac:dyDescent="0.35">
      <c r="A20" s="222"/>
      <c r="B20" s="222"/>
      <c r="C20" s="222"/>
    </row>
    <row r="26" spans="1:5" x14ac:dyDescent="0.35">
      <c r="D26" s="253"/>
    </row>
    <row r="27" spans="1:5" x14ac:dyDescent="0.35">
      <c r="D27" s="253"/>
    </row>
    <row r="28" spans="1:5" x14ac:dyDescent="0.35">
      <c r="D28" s="253"/>
    </row>
    <row r="29" spans="1:5" x14ac:dyDescent="0.35">
      <c r="D29" s="253"/>
    </row>
    <row r="30" spans="1:5" x14ac:dyDescent="0.35">
      <c r="D30" s="253"/>
    </row>
    <row r="31" spans="1:5" x14ac:dyDescent="0.35">
      <c r="D31" s="253"/>
    </row>
    <row r="32" spans="1:5" x14ac:dyDescent="0.35">
      <c r="D32" s="253"/>
    </row>
    <row r="33" spans="4:4" x14ac:dyDescent="0.35">
      <c r="D33" s="253"/>
    </row>
    <row r="40" spans="4:4" x14ac:dyDescent="0.35">
      <c r="D40" s="253"/>
    </row>
    <row r="47" spans="4:4" x14ac:dyDescent="0.35">
      <c r="D47" s="253"/>
    </row>
  </sheetData>
  <hyperlinks>
    <hyperlink ref="A19" location="Index!A1" display="Return to Index" xr:uid="{101ABFF8-1BA8-F84B-B234-EDB5F65D414E}"/>
    <hyperlink ref="A18" r:id="rId1" xr:uid="{BEBE11FF-1C71-4DF2-9CCE-53DD834BD83F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9955-B7AE-1D4F-B64C-4179103EDE19}">
  <sheetPr>
    <tabColor rgb="FF00B0F0"/>
  </sheetPr>
  <dimension ref="A1:E21"/>
  <sheetViews>
    <sheetView workbookViewId="0">
      <selection activeCell="D28" sqref="D28"/>
    </sheetView>
  </sheetViews>
  <sheetFormatPr defaultColWidth="11" defaultRowHeight="15.5" x14ac:dyDescent="0.35"/>
  <cols>
    <col min="1" max="1" width="8.33203125" customWidth="1"/>
    <col min="2" max="2" width="18" customWidth="1"/>
    <col min="3" max="3" width="12.58203125" customWidth="1"/>
    <col min="4" max="4" width="43.58203125" customWidth="1"/>
    <col min="5" max="5" width="10.83203125" customWidth="1"/>
  </cols>
  <sheetData>
    <row r="1" spans="1:5" x14ac:dyDescent="0.35">
      <c r="A1" s="295" t="s">
        <v>36</v>
      </c>
      <c r="B1" s="261" t="s">
        <v>110</v>
      </c>
      <c r="C1" s="261" t="s">
        <v>111</v>
      </c>
      <c r="D1" s="319" t="s">
        <v>1110</v>
      </c>
      <c r="E1" s="259" t="s">
        <v>113</v>
      </c>
    </row>
    <row r="2" spans="1:5" x14ac:dyDescent="0.35">
      <c r="A2" s="120"/>
      <c r="B2" s="263" t="s">
        <v>335</v>
      </c>
      <c r="C2" s="264"/>
      <c r="D2" s="265"/>
      <c r="E2" s="30" t="s">
        <v>365</v>
      </c>
    </row>
    <row r="3" spans="1:5" x14ac:dyDescent="0.35">
      <c r="A3" s="50"/>
      <c r="B3" s="116" t="s">
        <v>2437</v>
      </c>
      <c r="C3" s="39" t="s">
        <v>2438</v>
      </c>
      <c r="D3" s="36" t="s">
        <v>2439</v>
      </c>
      <c r="E3" s="19">
        <v>103</v>
      </c>
    </row>
    <row r="4" spans="1:5" x14ac:dyDescent="0.35">
      <c r="A4" s="50"/>
      <c r="B4" s="116" t="s">
        <v>2440</v>
      </c>
      <c r="C4" s="39" t="s">
        <v>2441</v>
      </c>
      <c r="D4" s="36" t="s">
        <v>2442</v>
      </c>
      <c r="E4" s="19">
        <v>110</v>
      </c>
    </row>
    <row r="5" spans="1:5" x14ac:dyDescent="0.35">
      <c r="A5" s="50"/>
      <c r="B5" s="116" t="s">
        <v>2443</v>
      </c>
      <c r="C5" s="39" t="s">
        <v>2444</v>
      </c>
      <c r="D5" s="36" t="s">
        <v>2445</v>
      </c>
      <c r="E5" s="19">
        <v>113</v>
      </c>
    </row>
    <row r="6" spans="1:5" x14ac:dyDescent="0.35">
      <c r="A6" s="50"/>
      <c r="B6" s="116" t="s">
        <v>2446</v>
      </c>
      <c r="C6" s="39" t="s">
        <v>2447</v>
      </c>
      <c r="D6" s="36" t="s">
        <v>2448</v>
      </c>
      <c r="E6" s="19">
        <v>110</v>
      </c>
    </row>
    <row r="7" spans="1:5" x14ac:dyDescent="0.35">
      <c r="A7" s="50"/>
      <c r="B7" s="116" t="s">
        <v>2449</v>
      </c>
      <c r="C7" s="39" t="s">
        <v>2450</v>
      </c>
      <c r="D7" s="36" t="s">
        <v>2451</v>
      </c>
      <c r="E7" s="19">
        <v>113</v>
      </c>
    </row>
    <row r="8" spans="1:5" x14ac:dyDescent="0.35">
      <c r="A8" s="120"/>
      <c r="B8" s="263" t="s">
        <v>364</v>
      </c>
      <c r="C8" s="264"/>
      <c r="D8" s="265"/>
      <c r="E8" s="30"/>
    </row>
    <row r="9" spans="1:5" x14ac:dyDescent="0.35">
      <c r="A9" s="50"/>
      <c r="B9" s="116" t="s">
        <v>2452</v>
      </c>
      <c r="C9" s="39" t="s">
        <v>2453</v>
      </c>
      <c r="D9" s="36" t="s">
        <v>2454</v>
      </c>
      <c r="E9" s="19">
        <v>132</v>
      </c>
    </row>
    <row r="10" spans="1:5" x14ac:dyDescent="0.35">
      <c r="A10" s="50"/>
      <c r="B10" s="116" t="s">
        <v>2455</v>
      </c>
      <c r="C10" s="39" t="s">
        <v>2456</v>
      </c>
      <c r="D10" s="36" t="s">
        <v>2457</v>
      </c>
      <c r="E10" s="19">
        <v>158</v>
      </c>
    </row>
    <row r="11" spans="1:5" x14ac:dyDescent="0.35">
      <c r="A11" s="50"/>
      <c r="B11" s="116" t="s">
        <v>2458</v>
      </c>
      <c r="C11" s="39" t="s">
        <v>2459</v>
      </c>
      <c r="D11" s="36" t="s">
        <v>2460</v>
      </c>
      <c r="E11" s="20">
        <v>158</v>
      </c>
    </row>
    <row r="12" spans="1:5" x14ac:dyDescent="0.35">
      <c r="A12" s="120"/>
      <c r="B12" s="46" t="s">
        <v>152</v>
      </c>
      <c r="C12" s="47"/>
      <c r="D12" s="52" t="s">
        <v>153</v>
      </c>
      <c r="E12" s="239" t="s">
        <v>154</v>
      </c>
    </row>
    <row r="13" spans="1:5" x14ac:dyDescent="0.35">
      <c r="A13" s="120"/>
      <c r="B13" s="116" t="s">
        <v>159</v>
      </c>
      <c r="C13" s="39"/>
      <c r="D13" s="36" t="s">
        <v>204</v>
      </c>
      <c r="E13" s="24">
        <v>20</v>
      </c>
    </row>
    <row r="14" spans="1:5" x14ac:dyDescent="0.35">
      <c r="A14" s="120"/>
      <c r="B14" s="116" t="s">
        <v>1102</v>
      </c>
      <c r="C14" s="39"/>
      <c r="D14" s="36" t="s">
        <v>744</v>
      </c>
      <c r="E14" s="19">
        <v>8</v>
      </c>
    </row>
    <row r="15" spans="1:5" x14ac:dyDescent="0.35">
      <c r="A15" s="120"/>
      <c r="B15" s="38" t="s">
        <v>1160</v>
      </c>
      <c r="C15" s="39"/>
      <c r="D15" s="36" t="s">
        <v>1161</v>
      </c>
      <c r="E15" s="19">
        <v>32</v>
      </c>
    </row>
    <row r="16" spans="1:5" x14ac:dyDescent="0.35">
      <c r="A16" s="50"/>
      <c r="B16" s="38" t="s">
        <v>1088</v>
      </c>
      <c r="C16" s="39"/>
      <c r="D16" s="36" t="s">
        <v>1089</v>
      </c>
      <c r="E16" s="19" t="s">
        <v>167</v>
      </c>
    </row>
    <row r="17" spans="1:5" ht="23.25" customHeight="1" x14ac:dyDescent="0.35">
      <c r="A17" s="50"/>
      <c r="B17" s="38" t="s">
        <v>1092</v>
      </c>
      <c r="C17" s="39"/>
      <c r="D17" s="36" t="s">
        <v>1093</v>
      </c>
      <c r="E17" s="19">
        <v>17</v>
      </c>
    </row>
    <row r="18" spans="1:5" x14ac:dyDescent="0.35">
      <c r="A18" s="50"/>
      <c r="B18" s="38" t="s">
        <v>1090</v>
      </c>
      <c r="C18" s="39"/>
      <c r="D18" s="36" t="s">
        <v>2222</v>
      </c>
      <c r="E18" s="19">
        <v>17</v>
      </c>
    </row>
    <row r="19" spans="1:5" s="34" customFormat="1" x14ac:dyDescent="0.35">
      <c r="A19" s="55" t="s">
        <v>189</v>
      </c>
      <c r="B19" s="35"/>
      <c r="C19" s="35"/>
      <c r="D19" s="35"/>
      <c r="E19" s="35"/>
    </row>
    <row r="20" spans="1:5" s="34" customFormat="1" x14ac:dyDescent="0.35">
      <c r="A20" s="55" t="s">
        <v>279</v>
      </c>
      <c r="B20" s="35"/>
      <c r="C20" s="35"/>
      <c r="D20" s="35"/>
      <c r="E20" s="35"/>
    </row>
    <row r="21" spans="1:5" s="34" customFormat="1" x14ac:dyDescent="0.35">
      <c r="A21" s="35"/>
      <c r="B21" s="35"/>
      <c r="C21" s="35"/>
      <c r="D21" s="35"/>
      <c r="E21" s="35"/>
    </row>
  </sheetData>
  <hyperlinks>
    <hyperlink ref="A20" location="Index!A1" display="Return to Index" xr:uid="{CFA699F7-A62E-6344-B4DA-DA66D169806C}"/>
    <hyperlink ref="A19" r:id="rId1" xr:uid="{F17C1321-20B7-4A02-BAE0-91A291159AFA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71647-F32C-7E42-954E-2038DE3BF414}">
  <sheetPr>
    <tabColor rgb="FF00B0F0"/>
  </sheetPr>
  <dimension ref="A1:E33"/>
  <sheetViews>
    <sheetView workbookViewId="0">
      <selection activeCell="E24" sqref="E24"/>
    </sheetView>
  </sheetViews>
  <sheetFormatPr defaultColWidth="11" defaultRowHeight="15.5" x14ac:dyDescent="0.35"/>
  <cols>
    <col min="1" max="1" width="9.08203125" customWidth="1"/>
    <col min="2" max="2" width="18.58203125" customWidth="1"/>
    <col min="4" max="4" width="35.5" customWidth="1"/>
    <col min="5" max="5" width="10.83203125" customWidth="1"/>
  </cols>
  <sheetData>
    <row r="1" spans="1:5" x14ac:dyDescent="0.35">
      <c r="A1" s="295" t="s">
        <v>40</v>
      </c>
      <c r="B1" s="260" t="s">
        <v>110</v>
      </c>
      <c r="C1" s="261" t="s">
        <v>111</v>
      </c>
      <c r="D1" s="262" t="s">
        <v>1110</v>
      </c>
      <c r="E1" s="259" t="s">
        <v>113</v>
      </c>
    </row>
    <row r="2" spans="1:5" x14ac:dyDescent="0.35">
      <c r="A2" s="120"/>
      <c r="B2" s="61" t="s">
        <v>335</v>
      </c>
      <c r="C2" s="28"/>
      <c r="D2" s="62"/>
      <c r="E2" s="30" t="s">
        <v>365</v>
      </c>
    </row>
    <row r="3" spans="1:5" x14ac:dyDescent="0.35">
      <c r="A3" s="50"/>
      <c r="B3" s="116" t="s">
        <v>2461</v>
      </c>
      <c r="C3" s="39" t="s">
        <v>2462</v>
      </c>
      <c r="D3" s="36" t="s">
        <v>999</v>
      </c>
      <c r="E3" s="19">
        <v>100</v>
      </c>
    </row>
    <row r="4" spans="1:5" x14ac:dyDescent="0.35">
      <c r="A4" s="50"/>
      <c r="B4" s="116" t="s">
        <v>2463</v>
      </c>
      <c r="C4" s="39" t="s">
        <v>2464</v>
      </c>
      <c r="D4" s="36" t="s">
        <v>2465</v>
      </c>
      <c r="E4" s="19">
        <v>126</v>
      </c>
    </row>
    <row r="5" spans="1:5" x14ac:dyDescent="0.35">
      <c r="A5" s="50"/>
      <c r="B5" s="116" t="s">
        <v>2466</v>
      </c>
      <c r="C5" s="39" t="s">
        <v>2467</v>
      </c>
      <c r="D5" s="36" t="s">
        <v>2468</v>
      </c>
      <c r="E5" s="19">
        <v>138</v>
      </c>
    </row>
    <row r="6" spans="1:5" x14ac:dyDescent="0.35">
      <c r="A6" s="50"/>
      <c r="B6" s="116" t="s">
        <v>2469</v>
      </c>
      <c r="C6" s="39" t="s">
        <v>2470</v>
      </c>
      <c r="D6" s="36" t="s">
        <v>1022</v>
      </c>
      <c r="E6" s="19">
        <v>106</v>
      </c>
    </row>
    <row r="7" spans="1:5" x14ac:dyDescent="0.35">
      <c r="A7" s="50"/>
      <c r="B7" s="116" t="s">
        <v>2471</v>
      </c>
      <c r="C7" s="39" t="s">
        <v>2472</v>
      </c>
      <c r="D7" s="36" t="s">
        <v>2473</v>
      </c>
      <c r="E7" s="19">
        <v>113</v>
      </c>
    </row>
    <row r="8" spans="1:5" x14ac:dyDescent="0.35">
      <c r="A8" s="50"/>
      <c r="B8" s="116" t="s">
        <v>2474</v>
      </c>
      <c r="C8" s="39" t="s">
        <v>2475</v>
      </c>
      <c r="D8" s="122" t="s">
        <v>2476</v>
      </c>
      <c r="E8" s="19">
        <v>126</v>
      </c>
    </row>
    <row r="9" spans="1:5" x14ac:dyDescent="0.35">
      <c r="A9" s="50"/>
      <c r="B9" s="116" t="s">
        <v>2477</v>
      </c>
      <c r="C9" s="39" t="s">
        <v>191</v>
      </c>
      <c r="D9" s="122" t="s">
        <v>2478</v>
      </c>
      <c r="E9" s="19">
        <v>173</v>
      </c>
    </row>
    <row r="10" spans="1:5" x14ac:dyDescent="0.35">
      <c r="A10" s="120"/>
      <c r="B10" s="61" t="s">
        <v>364</v>
      </c>
      <c r="C10" s="28"/>
      <c r="D10" s="62"/>
      <c r="E10" s="30"/>
    </row>
    <row r="11" spans="1:5" x14ac:dyDescent="0.35">
      <c r="A11" s="50"/>
      <c r="B11" s="116" t="s">
        <v>2479</v>
      </c>
      <c r="C11" s="39" t="s">
        <v>2480</v>
      </c>
      <c r="D11" s="122" t="s">
        <v>2481</v>
      </c>
      <c r="E11" s="19">
        <v>165</v>
      </c>
    </row>
    <row r="12" spans="1:5" x14ac:dyDescent="0.35">
      <c r="A12" s="50"/>
      <c r="B12" s="116" t="s">
        <v>2482</v>
      </c>
      <c r="C12" s="39"/>
      <c r="D12" s="122" t="s">
        <v>2483</v>
      </c>
      <c r="E12" s="19">
        <v>242</v>
      </c>
    </row>
    <row r="13" spans="1:5" x14ac:dyDescent="0.35">
      <c r="A13" s="50"/>
      <c r="B13" s="116" t="s">
        <v>2484</v>
      </c>
      <c r="C13" s="39" t="s">
        <v>2485</v>
      </c>
      <c r="D13" s="122" t="s">
        <v>2486</v>
      </c>
      <c r="E13" s="19">
        <v>165</v>
      </c>
    </row>
    <row r="14" spans="1:5" x14ac:dyDescent="0.35">
      <c r="A14" s="50"/>
      <c r="B14" s="116" t="s">
        <v>2487</v>
      </c>
      <c r="C14" s="39" t="s">
        <v>2488</v>
      </c>
      <c r="D14" s="122" t="s">
        <v>2489</v>
      </c>
      <c r="E14" s="19">
        <v>242</v>
      </c>
    </row>
    <row r="15" spans="1:5" x14ac:dyDescent="0.35">
      <c r="A15" s="50"/>
      <c r="B15" s="46" t="s">
        <v>152</v>
      </c>
      <c r="C15" s="47"/>
      <c r="D15" s="458" t="s">
        <v>153</v>
      </c>
      <c r="E15" s="239" t="s">
        <v>154</v>
      </c>
    </row>
    <row r="16" spans="1:5" x14ac:dyDescent="0.35">
      <c r="A16" s="50"/>
      <c r="B16" s="116" t="s">
        <v>1158</v>
      </c>
      <c r="C16" s="39"/>
      <c r="D16" s="36" t="s">
        <v>1159</v>
      </c>
      <c r="E16" s="24">
        <v>18</v>
      </c>
    </row>
    <row r="17" spans="1:5" x14ac:dyDescent="0.35">
      <c r="A17" s="50"/>
      <c r="B17" s="116" t="s">
        <v>378</v>
      </c>
      <c r="C17" s="166"/>
      <c r="D17" s="36" t="s">
        <v>379</v>
      </c>
      <c r="E17" s="19" t="s">
        <v>167</v>
      </c>
    </row>
    <row r="18" spans="1:5" x14ac:dyDescent="0.35">
      <c r="A18" s="50"/>
      <c r="B18" s="116" t="s">
        <v>159</v>
      </c>
      <c r="C18" s="39"/>
      <c r="D18" s="36" t="s">
        <v>204</v>
      </c>
      <c r="E18" s="19">
        <v>20</v>
      </c>
    </row>
    <row r="19" spans="1:5" x14ac:dyDescent="0.35">
      <c r="A19" s="50"/>
      <c r="B19" s="116" t="s">
        <v>1102</v>
      </c>
      <c r="C19" s="39"/>
      <c r="D19" s="36" t="s">
        <v>744</v>
      </c>
      <c r="E19" s="19">
        <v>8</v>
      </c>
    </row>
    <row r="20" spans="1:5" x14ac:dyDescent="0.35">
      <c r="A20" s="50"/>
      <c r="B20" s="116" t="s">
        <v>1160</v>
      </c>
      <c r="C20" s="39"/>
      <c r="D20" s="36" t="s">
        <v>1161</v>
      </c>
      <c r="E20" s="19">
        <v>32</v>
      </c>
    </row>
    <row r="21" spans="1:5" x14ac:dyDescent="0.35">
      <c r="A21" s="50"/>
      <c r="B21" s="116" t="s">
        <v>165</v>
      </c>
      <c r="C21" s="39"/>
      <c r="D21" s="36" t="s">
        <v>166</v>
      </c>
      <c r="E21" s="19" t="s">
        <v>167</v>
      </c>
    </row>
    <row r="22" spans="1:5" x14ac:dyDescent="0.35">
      <c r="A22" s="50"/>
      <c r="B22" s="116" t="s">
        <v>1162</v>
      </c>
      <c r="C22" s="39"/>
      <c r="D22" s="36" t="s">
        <v>1163</v>
      </c>
      <c r="E22" s="19">
        <v>18</v>
      </c>
    </row>
    <row r="23" spans="1:5" x14ac:dyDescent="0.35">
      <c r="A23" s="50"/>
      <c r="B23" s="38" t="s">
        <v>168</v>
      </c>
      <c r="C23" s="39"/>
      <c r="D23" s="36" t="s">
        <v>169</v>
      </c>
      <c r="E23" s="19" t="s">
        <v>167</v>
      </c>
    </row>
    <row r="24" spans="1:5" x14ac:dyDescent="0.35">
      <c r="A24" s="50"/>
      <c r="B24" s="38" t="s">
        <v>382</v>
      </c>
      <c r="C24" s="39"/>
      <c r="D24" s="36" t="s">
        <v>2490</v>
      </c>
      <c r="E24" s="19">
        <v>48</v>
      </c>
    </row>
    <row r="25" spans="1:5" ht="20" x14ac:dyDescent="0.35">
      <c r="A25" s="50"/>
      <c r="B25" s="116" t="s">
        <v>1090</v>
      </c>
      <c r="C25" s="39"/>
      <c r="D25" s="36" t="s">
        <v>1091</v>
      </c>
      <c r="E25" s="19">
        <v>17</v>
      </c>
    </row>
    <row r="26" spans="1:5" ht="20" x14ac:dyDescent="0.35">
      <c r="A26" s="50"/>
      <c r="B26" s="116" t="s">
        <v>1092</v>
      </c>
      <c r="C26" s="39"/>
      <c r="D26" s="36" t="s">
        <v>1093</v>
      </c>
      <c r="E26" s="19">
        <v>17</v>
      </c>
    </row>
    <row r="27" spans="1:5" x14ac:dyDescent="0.35">
      <c r="A27" s="50"/>
      <c r="B27" s="116" t="s">
        <v>180</v>
      </c>
      <c r="C27" s="39"/>
      <c r="D27" s="122" t="s">
        <v>181</v>
      </c>
      <c r="E27" s="19">
        <v>18</v>
      </c>
    </row>
    <row r="28" spans="1:5" x14ac:dyDescent="0.35">
      <c r="A28" s="50"/>
      <c r="B28" s="116" t="s">
        <v>391</v>
      </c>
      <c r="C28" s="39"/>
      <c r="D28" s="36" t="s">
        <v>392</v>
      </c>
      <c r="E28" s="20" t="s">
        <v>167</v>
      </c>
    </row>
    <row r="29" spans="1:5" x14ac:dyDescent="0.35">
      <c r="A29" s="50"/>
      <c r="B29" s="51" t="s">
        <v>182</v>
      </c>
      <c r="C29" s="47" t="s">
        <v>111</v>
      </c>
      <c r="D29" s="52" t="s">
        <v>153</v>
      </c>
      <c r="E29" s="239" t="s">
        <v>154</v>
      </c>
    </row>
    <row r="30" spans="1:5" ht="20" x14ac:dyDescent="0.35">
      <c r="A30" s="50"/>
      <c r="B30" s="38" t="s">
        <v>393</v>
      </c>
      <c r="C30" s="39">
        <v>476000021</v>
      </c>
      <c r="D30" s="36" t="s">
        <v>394</v>
      </c>
      <c r="E30" s="140">
        <v>20</v>
      </c>
    </row>
    <row r="31" spans="1:5" s="34" customFormat="1" x14ac:dyDescent="0.35">
      <c r="A31" s="55" t="s">
        <v>189</v>
      </c>
      <c r="B31" s="35"/>
      <c r="C31" s="35"/>
      <c r="D31" s="35"/>
      <c r="E31" s="35"/>
    </row>
    <row r="32" spans="1:5" s="34" customFormat="1" x14ac:dyDescent="0.35">
      <c r="A32" s="55" t="s">
        <v>279</v>
      </c>
      <c r="B32" s="35"/>
      <c r="C32" s="35"/>
      <c r="D32" s="35"/>
      <c r="E32" s="35"/>
    </row>
    <row r="33" spans="1:5" s="34" customFormat="1" x14ac:dyDescent="0.35">
      <c r="A33" s="35"/>
      <c r="B33" s="35"/>
      <c r="C33" s="35"/>
      <c r="D33" s="35"/>
      <c r="E33" s="35"/>
    </row>
  </sheetData>
  <sortState xmlns:xlrd2="http://schemas.microsoft.com/office/spreadsheetml/2017/richdata2" ref="B16:D28">
    <sortCondition ref="B16:B28"/>
  </sortState>
  <hyperlinks>
    <hyperlink ref="A32" location="Index!A1" display="Return to Index" xr:uid="{D6459E98-BF75-A144-9884-2CD74BDCD87D}"/>
    <hyperlink ref="A31" r:id="rId1" xr:uid="{8671F878-9904-42D6-9011-E0901E6E0315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3E28-3730-2D4F-BD38-9D00FDEA5817}">
  <sheetPr>
    <tabColor rgb="FF00B0F0"/>
  </sheetPr>
  <dimension ref="A1:E175"/>
  <sheetViews>
    <sheetView topLeftCell="A59" workbookViewId="0">
      <selection activeCell="B99" sqref="B99"/>
    </sheetView>
  </sheetViews>
  <sheetFormatPr defaultColWidth="11" defaultRowHeight="15.75" customHeight="1" x14ac:dyDescent="0.35"/>
  <cols>
    <col min="1" max="1" width="14" customWidth="1"/>
    <col min="2" max="2" width="22.33203125" customWidth="1"/>
    <col min="3" max="3" width="12.83203125" customWidth="1"/>
    <col min="4" max="4" width="60.83203125" customWidth="1"/>
  </cols>
  <sheetData>
    <row r="1" spans="1:5" ht="31" customHeight="1" x14ac:dyDescent="0.35">
      <c r="A1" s="288" t="s">
        <v>2491</v>
      </c>
      <c r="B1" s="571"/>
      <c r="C1" s="571"/>
      <c r="D1" s="571"/>
      <c r="E1" s="572"/>
    </row>
    <row r="2" spans="1:5" ht="17.149999999999999" customHeight="1" x14ac:dyDescent="0.35">
      <c r="A2" s="295" t="s">
        <v>2492</v>
      </c>
      <c r="B2" s="573" t="s">
        <v>110</v>
      </c>
      <c r="C2" s="573" t="s">
        <v>111</v>
      </c>
      <c r="D2" s="625" t="s">
        <v>2493</v>
      </c>
      <c r="E2" s="269" t="s">
        <v>113</v>
      </c>
    </row>
    <row r="3" spans="1:5" ht="16" customHeight="1" x14ac:dyDescent="0.35">
      <c r="A3" s="50"/>
      <c r="B3" s="670" t="s">
        <v>114</v>
      </c>
      <c r="C3" s="671"/>
      <c r="D3" s="671"/>
      <c r="E3" s="672"/>
    </row>
    <row r="4" spans="1:5" ht="16" customHeight="1" x14ac:dyDescent="0.35">
      <c r="A4" s="50"/>
      <c r="B4" s="574" t="s">
        <v>2494</v>
      </c>
      <c r="C4" s="575" t="s">
        <v>2495</v>
      </c>
      <c r="D4" s="626" t="s">
        <v>1375</v>
      </c>
      <c r="E4" s="620">
        <v>44</v>
      </c>
    </row>
    <row r="5" spans="1:5" ht="16" customHeight="1" x14ac:dyDescent="0.35">
      <c r="A5" s="50"/>
      <c r="B5" s="574" t="s">
        <v>2496</v>
      </c>
      <c r="C5" s="575" t="s">
        <v>2497</v>
      </c>
      <c r="D5" s="626" t="s">
        <v>1378</v>
      </c>
      <c r="E5" s="620">
        <v>46</v>
      </c>
    </row>
    <row r="6" spans="1:5" ht="16" customHeight="1" x14ac:dyDescent="0.35">
      <c r="A6" s="50"/>
      <c r="B6" s="574" t="s">
        <v>2498</v>
      </c>
      <c r="C6" s="575" t="s">
        <v>2499</v>
      </c>
      <c r="D6" s="626" t="s">
        <v>1381</v>
      </c>
      <c r="E6" s="620">
        <v>48</v>
      </c>
    </row>
    <row r="7" spans="1:5" ht="16" customHeight="1" x14ac:dyDescent="0.35">
      <c r="A7" s="50"/>
      <c r="B7" s="574" t="s">
        <v>2500</v>
      </c>
      <c r="C7" s="575" t="s">
        <v>2501</v>
      </c>
      <c r="D7" s="626" t="s">
        <v>2502</v>
      </c>
      <c r="E7" s="620">
        <v>54</v>
      </c>
    </row>
    <row r="8" spans="1:5" ht="16" customHeight="1" x14ac:dyDescent="0.35">
      <c r="A8" s="50"/>
      <c r="B8" s="574" t="s">
        <v>2503</v>
      </c>
      <c r="C8" s="575" t="s">
        <v>2504</v>
      </c>
      <c r="D8" s="626" t="s">
        <v>2505</v>
      </c>
      <c r="E8" s="620">
        <v>56</v>
      </c>
    </row>
    <row r="9" spans="1:5" ht="16" customHeight="1" x14ac:dyDescent="0.35">
      <c r="A9" s="50"/>
      <c r="B9" s="574" t="s">
        <v>2506</v>
      </c>
      <c r="C9" s="575" t="s">
        <v>2507</v>
      </c>
      <c r="D9" s="626" t="s">
        <v>2508</v>
      </c>
      <c r="E9" s="620">
        <v>58</v>
      </c>
    </row>
    <row r="10" spans="1:5" ht="16" customHeight="1" x14ac:dyDescent="0.35">
      <c r="A10" s="50"/>
      <c r="B10" s="670" t="s">
        <v>133</v>
      </c>
      <c r="C10" s="671"/>
      <c r="D10" s="671"/>
      <c r="E10" s="672"/>
    </row>
    <row r="11" spans="1:5" ht="16" customHeight="1" x14ac:dyDescent="0.35">
      <c r="A11" s="50"/>
      <c r="B11" s="574" t="s">
        <v>2509</v>
      </c>
      <c r="C11" s="575" t="s">
        <v>2510</v>
      </c>
      <c r="D11" s="626" t="s">
        <v>1411</v>
      </c>
      <c r="E11" s="620">
        <v>54</v>
      </c>
    </row>
    <row r="12" spans="1:5" ht="16" customHeight="1" x14ac:dyDescent="0.35">
      <c r="A12" s="50"/>
      <c r="B12" s="574" t="s">
        <v>2511</v>
      </c>
      <c r="C12" s="575" t="s">
        <v>2512</v>
      </c>
      <c r="D12" s="626" t="s">
        <v>1414</v>
      </c>
      <c r="E12" s="620">
        <v>56</v>
      </c>
    </row>
    <row r="13" spans="1:5" ht="16" customHeight="1" x14ac:dyDescent="0.35">
      <c r="A13" s="50"/>
      <c r="B13" s="574" t="s">
        <v>2513</v>
      </c>
      <c r="C13" s="575" t="s">
        <v>2514</v>
      </c>
      <c r="D13" s="626" t="s">
        <v>1417</v>
      </c>
      <c r="E13" s="620">
        <v>58</v>
      </c>
    </row>
    <row r="14" spans="1:5" ht="16" customHeight="1" x14ac:dyDescent="0.35">
      <c r="A14" s="50"/>
      <c r="B14" s="574" t="s">
        <v>2515</v>
      </c>
      <c r="C14" s="575" t="s">
        <v>2516</v>
      </c>
      <c r="D14" s="626" t="s">
        <v>1429</v>
      </c>
      <c r="E14" s="620">
        <v>64</v>
      </c>
    </row>
    <row r="15" spans="1:5" ht="16" customHeight="1" x14ac:dyDescent="0.35">
      <c r="A15" s="50"/>
      <c r="B15" s="574" t="s">
        <v>2517</v>
      </c>
      <c r="C15" s="575" t="s">
        <v>2518</v>
      </c>
      <c r="D15" s="626" t="s">
        <v>1432</v>
      </c>
      <c r="E15" s="620">
        <v>66</v>
      </c>
    </row>
    <row r="16" spans="1:5" ht="16" customHeight="1" x14ac:dyDescent="0.35">
      <c r="A16" s="50"/>
      <c r="B16" s="574" t="s">
        <v>2519</v>
      </c>
      <c r="C16" s="575" t="s">
        <v>2520</v>
      </c>
      <c r="D16" s="626" t="s">
        <v>1435</v>
      </c>
      <c r="E16" s="620">
        <v>68</v>
      </c>
    </row>
    <row r="17" spans="1:5" ht="16" customHeight="1" x14ac:dyDescent="0.35">
      <c r="A17" s="50"/>
      <c r="B17" s="580" t="s">
        <v>152</v>
      </c>
      <c r="C17" s="579"/>
      <c r="D17" s="581" t="s">
        <v>153</v>
      </c>
      <c r="E17" s="621" t="s">
        <v>154</v>
      </c>
    </row>
    <row r="18" spans="1:5" ht="16" customHeight="1" x14ac:dyDescent="0.35">
      <c r="A18" s="50"/>
      <c r="B18" s="574" t="s">
        <v>155</v>
      </c>
      <c r="C18" s="575"/>
      <c r="D18" s="626" t="s">
        <v>156</v>
      </c>
      <c r="E18" s="620">
        <v>21</v>
      </c>
    </row>
    <row r="19" spans="1:5" ht="16" customHeight="1" x14ac:dyDescent="0.35">
      <c r="A19" s="50"/>
      <c r="B19" s="574" t="s">
        <v>157</v>
      </c>
      <c r="C19" s="575"/>
      <c r="D19" s="626" t="s">
        <v>158</v>
      </c>
      <c r="E19" s="620">
        <v>40</v>
      </c>
    </row>
    <row r="20" spans="1:5" ht="16" customHeight="1" x14ac:dyDescent="0.35">
      <c r="A20" s="50"/>
      <c r="B20" s="574" t="s">
        <v>159</v>
      </c>
      <c r="C20" s="575"/>
      <c r="D20" s="626" t="s">
        <v>204</v>
      </c>
      <c r="E20" s="620">
        <v>16.5</v>
      </c>
    </row>
    <row r="21" spans="1:5" ht="16" customHeight="1" x14ac:dyDescent="0.35">
      <c r="A21" s="50"/>
      <c r="B21" s="574" t="s">
        <v>1102</v>
      </c>
      <c r="C21" s="575"/>
      <c r="D21" s="626" t="s">
        <v>164</v>
      </c>
      <c r="E21" s="620">
        <v>11</v>
      </c>
    </row>
    <row r="22" spans="1:5" ht="16" customHeight="1" x14ac:dyDescent="0.35">
      <c r="A22" s="50"/>
      <c r="B22" s="574" t="s">
        <v>1160</v>
      </c>
      <c r="C22" s="575"/>
      <c r="D22" s="626" t="s">
        <v>1161</v>
      </c>
      <c r="E22" s="620" t="s">
        <v>167</v>
      </c>
    </row>
    <row r="23" spans="1:5" ht="15.5" x14ac:dyDescent="0.35">
      <c r="A23" s="50"/>
      <c r="B23" s="574" t="s">
        <v>165</v>
      </c>
      <c r="C23" s="575"/>
      <c r="D23" s="626" t="s">
        <v>166</v>
      </c>
      <c r="E23" s="620" t="s">
        <v>167</v>
      </c>
    </row>
    <row r="24" spans="1:5" ht="16" customHeight="1" x14ac:dyDescent="0.35">
      <c r="A24" s="50"/>
      <c r="B24" s="574" t="s">
        <v>168</v>
      </c>
      <c r="C24" s="575"/>
      <c r="D24" s="626" t="s">
        <v>2521</v>
      </c>
      <c r="E24" s="620" t="s">
        <v>167</v>
      </c>
    </row>
    <row r="25" spans="1:5" ht="16" customHeight="1" x14ac:dyDescent="0.35">
      <c r="A25" s="50"/>
      <c r="B25" s="574" t="s">
        <v>170</v>
      </c>
      <c r="C25" s="575"/>
      <c r="D25" s="626" t="s">
        <v>171</v>
      </c>
      <c r="E25" s="620">
        <v>19</v>
      </c>
    </row>
    <row r="26" spans="1:5" ht="16" customHeight="1" x14ac:dyDescent="0.35">
      <c r="A26" s="50"/>
      <c r="B26" s="574" t="s">
        <v>172</v>
      </c>
      <c r="C26" s="575"/>
      <c r="D26" s="626" t="s">
        <v>173</v>
      </c>
      <c r="E26" s="620">
        <v>13</v>
      </c>
    </row>
    <row r="27" spans="1:5" ht="16" customHeight="1" x14ac:dyDescent="0.35">
      <c r="A27" s="50"/>
      <c r="B27" s="574" t="s">
        <v>174</v>
      </c>
      <c r="C27" s="575"/>
      <c r="D27" s="626" t="s">
        <v>175</v>
      </c>
      <c r="E27" s="620">
        <v>38.5</v>
      </c>
    </row>
    <row r="28" spans="1:5" ht="16" customHeight="1" x14ac:dyDescent="0.35">
      <c r="A28" s="50"/>
      <c r="B28" s="574" t="s">
        <v>176</v>
      </c>
      <c r="C28" s="575"/>
      <c r="D28" s="626" t="s">
        <v>177</v>
      </c>
      <c r="E28" s="620">
        <v>13</v>
      </c>
    </row>
    <row r="29" spans="1:5" ht="16" customHeight="1" x14ac:dyDescent="0.35">
      <c r="A29" s="50"/>
      <c r="B29" s="574" t="s">
        <v>748</v>
      </c>
      <c r="C29" s="575"/>
      <c r="D29" s="626" t="s">
        <v>179</v>
      </c>
      <c r="E29" s="620" t="s">
        <v>167</v>
      </c>
    </row>
    <row r="30" spans="1:5" ht="15.5" x14ac:dyDescent="0.35">
      <c r="A30" s="50"/>
      <c r="B30" s="574" t="s">
        <v>180</v>
      </c>
      <c r="C30" s="575"/>
      <c r="D30" s="626" t="s">
        <v>181</v>
      </c>
      <c r="E30" s="620">
        <v>18</v>
      </c>
    </row>
    <row r="31" spans="1:5" ht="15.5" x14ac:dyDescent="0.35">
      <c r="A31" s="50"/>
      <c r="B31" s="583" t="s">
        <v>1278</v>
      </c>
      <c r="C31" s="584"/>
      <c r="D31" s="627" t="s">
        <v>2522</v>
      </c>
      <c r="E31" s="622" t="s">
        <v>167</v>
      </c>
    </row>
    <row r="32" spans="1:5" ht="15.5" x14ac:dyDescent="0.35">
      <c r="A32" s="58"/>
      <c r="B32" s="585" t="s">
        <v>182</v>
      </c>
      <c r="C32" s="586" t="s">
        <v>111</v>
      </c>
      <c r="D32" s="628" t="s">
        <v>153</v>
      </c>
      <c r="E32" s="269" t="s">
        <v>113</v>
      </c>
    </row>
    <row r="33" spans="1:5" ht="15.5" x14ac:dyDescent="0.35">
      <c r="A33" s="50"/>
      <c r="B33" s="587" t="s">
        <v>2523</v>
      </c>
      <c r="C33" s="588" t="s">
        <v>191</v>
      </c>
      <c r="D33" s="629" t="s">
        <v>2138</v>
      </c>
      <c r="E33" s="623">
        <v>87</v>
      </c>
    </row>
    <row r="34" spans="1:5" ht="15.75" customHeight="1" x14ac:dyDescent="0.35">
      <c r="A34" s="181" t="s">
        <v>191</v>
      </c>
      <c r="B34" s="574" t="s">
        <v>1121</v>
      </c>
      <c r="C34" s="575" t="s">
        <v>1122</v>
      </c>
      <c r="D34" s="626" t="s">
        <v>1123</v>
      </c>
      <c r="E34" s="624">
        <v>48</v>
      </c>
    </row>
    <row r="35" spans="1:5" ht="15.5" x14ac:dyDescent="0.35">
      <c r="A35" s="216" t="s">
        <v>189</v>
      </c>
      <c r="B35" s="589"/>
      <c r="C35" s="589"/>
      <c r="D35" s="589"/>
      <c r="E35" s="590" t="s">
        <v>191</v>
      </c>
    </row>
    <row r="36" spans="1:5" ht="16" customHeight="1" x14ac:dyDescent="0.35">
      <c r="A36" s="295" t="s">
        <v>2524</v>
      </c>
      <c r="B36" s="573" t="s">
        <v>2525</v>
      </c>
      <c r="C36" s="573" t="s">
        <v>111</v>
      </c>
      <c r="D36" s="367" t="s">
        <v>2526</v>
      </c>
      <c r="E36" s="269" t="s">
        <v>113</v>
      </c>
    </row>
    <row r="37" spans="1:5" ht="16" customHeight="1" x14ac:dyDescent="0.35">
      <c r="A37" s="50"/>
      <c r="B37" s="591" t="s">
        <v>335</v>
      </c>
      <c r="C37" s="592"/>
      <c r="D37" s="593"/>
      <c r="E37" s="594"/>
    </row>
    <row r="38" spans="1:5" ht="16" customHeight="1" x14ac:dyDescent="0.35">
      <c r="A38" s="50"/>
      <c r="B38" s="574" t="s">
        <v>2527</v>
      </c>
      <c r="C38" s="575" t="s">
        <v>2528</v>
      </c>
      <c r="D38" s="576" t="s">
        <v>2529</v>
      </c>
      <c r="E38" s="577">
        <v>111</v>
      </c>
    </row>
    <row r="39" spans="1:5" ht="16" customHeight="1" x14ac:dyDescent="0.35">
      <c r="A39" s="50"/>
      <c r="B39" s="574" t="s">
        <v>2530</v>
      </c>
      <c r="C39" s="575" t="s">
        <v>2531</v>
      </c>
      <c r="D39" s="576" t="s">
        <v>2532</v>
      </c>
      <c r="E39" s="577">
        <v>116</v>
      </c>
    </row>
    <row r="40" spans="1:5" ht="16" customHeight="1" x14ac:dyDescent="0.35">
      <c r="A40" s="50"/>
      <c r="B40" s="574" t="s">
        <v>2533</v>
      </c>
      <c r="C40" s="575" t="s">
        <v>2534</v>
      </c>
      <c r="D40" s="595" t="s">
        <v>2535</v>
      </c>
      <c r="E40" s="577">
        <v>121</v>
      </c>
    </row>
    <row r="41" spans="1:5" ht="16" customHeight="1" x14ac:dyDescent="0.35">
      <c r="A41" s="50"/>
      <c r="B41" s="574" t="s">
        <v>2536</v>
      </c>
      <c r="C41" s="575" t="s">
        <v>2537</v>
      </c>
      <c r="D41" s="576" t="s">
        <v>2538</v>
      </c>
      <c r="E41" s="577">
        <v>116</v>
      </c>
    </row>
    <row r="42" spans="1:5" ht="16" customHeight="1" x14ac:dyDescent="0.35">
      <c r="A42" s="50"/>
      <c r="B42" s="574" t="s">
        <v>2539</v>
      </c>
      <c r="C42" s="575"/>
      <c r="D42" s="576" t="s">
        <v>2540</v>
      </c>
      <c r="E42" s="577">
        <v>121</v>
      </c>
    </row>
    <row r="43" spans="1:5" ht="16" customHeight="1" x14ac:dyDescent="0.35">
      <c r="A43" s="50"/>
      <c r="B43" s="574" t="s">
        <v>2541</v>
      </c>
      <c r="C43" s="575" t="s">
        <v>2542</v>
      </c>
      <c r="D43" s="576" t="s">
        <v>2543</v>
      </c>
      <c r="E43" s="577">
        <v>126</v>
      </c>
    </row>
    <row r="44" spans="1:5" ht="16" customHeight="1" x14ac:dyDescent="0.35">
      <c r="A44" s="50"/>
      <c r="B44" s="574" t="s">
        <v>2544</v>
      </c>
      <c r="C44" s="575" t="s">
        <v>2545</v>
      </c>
      <c r="D44" s="576" t="s">
        <v>2546</v>
      </c>
      <c r="E44" s="577">
        <v>133</v>
      </c>
    </row>
    <row r="45" spans="1:5" ht="16" customHeight="1" x14ac:dyDescent="0.35">
      <c r="A45" s="50"/>
      <c r="B45" s="574" t="s">
        <v>2547</v>
      </c>
      <c r="C45" s="596"/>
      <c r="D45" s="576" t="s">
        <v>2548</v>
      </c>
      <c r="E45" s="577">
        <v>138</v>
      </c>
    </row>
    <row r="46" spans="1:5" ht="16" customHeight="1" x14ac:dyDescent="0.35">
      <c r="A46" s="50"/>
      <c r="B46" s="574" t="s">
        <v>2549</v>
      </c>
      <c r="C46" s="575" t="s">
        <v>2550</v>
      </c>
      <c r="D46" s="576" t="s">
        <v>2551</v>
      </c>
      <c r="E46" s="577">
        <v>143</v>
      </c>
    </row>
    <row r="47" spans="1:5" ht="16" customHeight="1" x14ac:dyDescent="0.35">
      <c r="A47" s="50"/>
      <c r="B47" s="574" t="s">
        <v>2552</v>
      </c>
      <c r="C47" s="575" t="s">
        <v>2553</v>
      </c>
      <c r="D47" s="576" t="s">
        <v>2554</v>
      </c>
      <c r="E47" s="577">
        <v>116</v>
      </c>
    </row>
    <row r="48" spans="1:5" ht="16" customHeight="1" x14ac:dyDescent="0.35">
      <c r="A48" s="50"/>
      <c r="B48" s="574" t="s">
        <v>2555</v>
      </c>
      <c r="C48" s="575" t="s">
        <v>2556</v>
      </c>
      <c r="D48" s="576" t="s">
        <v>2557</v>
      </c>
      <c r="E48" s="577">
        <v>121</v>
      </c>
    </row>
    <row r="49" spans="1:5" ht="16" customHeight="1" x14ac:dyDescent="0.35">
      <c r="A49" s="50"/>
      <c r="B49" s="574" t="s">
        <v>2558</v>
      </c>
      <c r="C49" s="575"/>
      <c r="D49" s="576" t="s">
        <v>2559</v>
      </c>
      <c r="E49" s="577">
        <v>126</v>
      </c>
    </row>
    <row r="50" spans="1:5" ht="16" customHeight="1" x14ac:dyDescent="0.35">
      <c r="A50" s="50"/>
      <c r="B50" s="574" t="s">
        <v>2560</v>
      </c>
      <c r="C50" s="575"/>
      <c r="D50" s="576" t="s">
        <v>2561</v>
      </c>
      <c r="E50" s="577">
        <v>133</v>
      </c>
    </row>
    <row r="51" spans="1:5" ht="16" customHeight="1" x14ac:dyDescent="0.35">
      <c r="A51" s="50"/>
      <c r="B51" s="574" t="s">
        <v>2562</v>
      </c>
      <c r="C51" s="575"/>
      <c r="D51" s="576" t="s">
        <v>2563</v>
      </c>
      <c r="E51" s="577">
        <v>138</v>
      </c>
    </row>
    <row r="52" spans="1:5" ht="16" customHeight="1" x14ac:dyDescent="0.35">
      <c r="A52" s="50"/>
      <c r="B52" s="574" t="s">
        <v>2564</v>
      </c>
      <c r="C52" s="575"/>
      <c r="D52" s="576" t="s">
        <v>2565</v>
      </c>
      <c r="E52" s="577">
        <v>143</v>
      </c>
    </row>
    <row r="53" spans="1:5" ht="16" customHeight="1" x14ac:dyDescent="0.35">
      <c r="A53" s="50"/>
      <c r="B53" s="574" t="s">
        <v>2566</v>
      </c>
      <c r="C53" s="575"/>
      <c r="D53" s="576" t="s">
        <v>2567</v>
      </c>
      <c r="E53" s="577">
        <v>118</v>
      </c>
    </row>
    <row r="54" spans="1:5" ht="16" customHeight="1" x14ac:dyDescent="0.35">
      <c r="A54" s="50"/>
      <c r="B54" s="574" t="s">
        <v>2568</v>
      </c>
      <c r="C54" s="575" t="s">
        <v>2569</v>
      </c>
      <c r="D54" s="576" t="s">
        <v>2570</v>
      </c>
      <c r="E54" s="577">
        <v>123</v>
      </c>
    </row>
    <row r="55" spans="1:5" ht="16" customHeight="1" x14ac:dyDescent="0.35">
      <c r="A55" s="50"/>
      <c r="B55" s="574" t="s">
        <v>2571</v>
      </c>
      <c r="C55" s="575" t="s">
        <v>2572</v>
      </c>
      <c r="D55" s="576" t="s">
        <v>2573</v>
      </c>
      <c r="E55" s="577">
        <v>128</v>
      </c>
    </row>
    <row r="56" spans="1:5" ht="16" customHeight="1" x14ac:dyDescent="0.35">
      <c r="A56" s="50"/>
      <c r="B56" s="574" t="s">
        <v>2574</v>
      </c>
      <c r="C56" s="575" t="s">
        <v>2575</v>
      </c>
      <c r="D56" s="576" t="s">
        <v>2576</v>
      </c>
      <c r="E56" s="577">
        <v>123</v>
      </c>
    </row>
    <row r="57" spans="1:5" ht="16" customHeight="1" x14ac:dyDescent="0.35">
      <c r="A57" s="50"/>
      <c r="B57" s="574" t="s">
        <v>2577</v>
      </c>
      <c r="C57" s="575"/>
      <c r="D57" s="576" t="s">
        <v>2578</v>
      </c>
      <c r="E57" s="577">
        <v>128</v>
      </c>
    </row>
    <row r="58" spans="1:5" ht="16" customHeight="1" x14ac:dyDescent="0.35">
      <c r="A58" s="50"/>
      <c r="B58" s="574" t="s">
        <v>2579</v>
      </c>
      <c r="C58" s="575" t="s">
        <v>2580</v>
      </c>
      <c r="D58" s="576" t="s">
        <v>2581</v>
      </c>
      <c r="E58" s="577">
        <v>133</v>
      </c>
    </row>
    <row r="59" spans="1:5" ht="16" customHeight="1" x14ac:dyDescent="0.35">
      <c r="A59" s="50"/>
      <c r="B59" s="574" t="s">
        <v>2582</v>
      </c>
      <c r="C59" s="575"/>
      <c r="D59" s="576" t="s">
        <v>2583</v>
      </c>
      <c r="E59" s="577">
        <v>140</v>
      </c>
    </row>
    <row r="60" spans="1:5" ht="16" customHeight="1" x14ac:dyDescent="0.35">
      <c r="A60" s="50"/>
      <c r="B60" s="574" t="s">
        <v>2584</v>
      </c>
      <c r="C60" s="575"/>
      <c r="D60" s="576" t="s">
        <v>2585</v>
      </c>
      <c r="E60" s="577">
        <v>145</v>
      </c>
    </row>
    <row r="61" spans="1:5" ht="16" customHeight="1" x14ac:dyDescent="0.35">
      <c r="A61" s="50"/>
      <c r="B61" s="574" t="s">
        <v>2586</v>
      </c>
      <c r="C61" s="575" t="s">
        <v>2587</v>
      </c>
      <c r="D61" s="576" t="s">
        <v>2588</v>
      </c>
      <c r="E61" s="577">
        <v>150</v>
      </c>
    </row>
    <row r="62" spans="1:5" ht="16" customHeight="1" x14ac:dyDescent="0.35">
      <c r="A62" s="50"/>
      <c r="B62" s="574" t="s">
        <v>2589</v>
      </c>
      <c r="C62" s="575"/>
      <c r="D62" s="576" t="s">
        <v>2590</v>
      </c>
      <c r="E62" s="577">
        <v>123</v>
      </c>
    </row>
    <row r="63" spans="1:5" ht="16" customHeight="1" x14ac:dyDescent="0.35">
      <c r="A63" s="50"/>
      <c r="B63" s="574" t="s">
        <v>2591</v>
      </c>
      <c r="C63" s="575"/>
      <c r="D63" s="576" t="s">
        <v>2592</v>
      </c>
      <c r="E63" s="577">
        <v>128</v>
      </c>
    </row>
    <row r="64" spans="1:5" ht="16" customHeight="1" x14ac:dyDescent="0.35">
      <c r="A64" s="50"/>
      <c r="B64" s="574" t="s">
        <v>2593</v>
      </c>
      <c r="C64" s="575"/>
      <c r="D64" s="576" t="s">
        <v>2594</v>
      </c>
      <c r="E64" s="577">
        <v>133</v>
      </c>
    </row>
    <row r="65" spans="1:5" ht="16" customHeight="1" x14ac:dyDescent="0.35">
      <c r="A65" s="50"/>
      <c r="B65" s="574" t="s">
        <v>2595</v>
      </c>
      <c r="C65" s="575"/>
      <c r="D65" s="576" t="s">
        <v>2596</v>
      </c>
      <c r="E65" s="577">
        <v>140</v>
      </c>
    </row>
    <row r="66" spans="1:5" ht="16" customHeight="1" x14ac:dyDescent="0.35">
      <c r="A66" s="50"/>
      <c r="B66" s="574" t="s">
        <v>2597</v>
      </c>
      <c r="C66" s="575" t="s">
        <v>2598</v>
      </c>
      <c r="D66" s="576" t="s">
        <v>2599</v>
      </c>
      <c r="E66" s="577">
        <v>145</v>
      </c>
    </row>
    <row r="67" spans="1:5" ht="16" customHeight="1" x14ac:dyDescent="0.35">
      <c r="A67" s="50"/>
      <c r="B67" s="574" t="s">
        <v>2600</v>
      </c>
      <c r="C67" s="575"/>
      <c r="D67" s="576" t="s">
        <v>2601</v>
      </c>
      <c r="E67" s="577">
        <v>150</v>
      </c>
    </row>
    <row r="68" spans="1:5" ht="16" customHeight="1" x14ac:dyDescent="0.35">
      <c r="A68" s="50"/>
      <c r="B68" s="597" t="s">
        <v>364</v>
      </c>
      <c r="C68" s="598"/>
      <c r="D68" s="599"/>
      <c r="E68" s="582"/>
    </row>
    <row r="69" spans="1:5" ht="16" customHeight="1" x14ac:dyDescent="0.35">
      <c r="A69" s="50"/>
      <c r="B69" s="574" t="s">
        <v>2602</v>
      </c>
      <c r="C69" s="575"/>
      <c r="D69" s="576" t="s">
        <v>2603</v>
      </c>
      <c r="E69" s="577">
        <v>130</v>
      </c>
    </row>
    <row r="70" spans="1:5" ht="16" customHeight="1" x14ac:dyDescent="0.35">
      <c r="A70" s="50"/>
      <c r="B70" s="574" t="s">
        <v>2604</v>
      </c>
      <c r="C70" s="575"/>
      <c r="D70" s="576" t="s">
        <v>2605</v>
      </c>
      <c r="E70" s="577">
        <v>135</v>
      </c>
    </row>
    <row r="71" spans="1:5" ht="16" customHeight="1" x14ac:dyDescent="0.35">
      <c r="A71" s="50"/>
      <c r="B71" s="574" t="s">
        <v>2606</v>
      </c>
      <c r="C71" s="575"/>
      <c r="D71" s="576" t="s">
        <v>2607</v>
      </c>
      <c r="E71" s="577">
        <v>140</v>
      </c>
    </row>
    <row r="72" spans="1:5" ht="16" customHeight="1" x14ac:dyDescent="0.35">
      <c r="A72" s="50"/>
      <c r="B72" s="574" t="s">
        <v>2608</v>
      </c>
      <c r="C72" s="575"/>
      <c r="D72" s="576" t="s">
        <v>2609</v>
      </c>
      <c r="E72" s="577">
        <v>137</v>
      </c>
    </row>
    <row r="73" spans="1:5" ht="16" customHeight="1" x14ac:dyDescent="0.35">
      <c r="A73" s="50"/>
      <c r="B73" s="574" t="s">
        <v>2610</v>
      </c>
      <c r="C73" s="575"/>
      <c r="D73" s="576" t="s">
        <v>2611</v>
      </c>
      <c r="E73" s="577">
        <v>142</v>
      </c>
    </row>
    <row r="74" spans="1:5" ht="16" customHeight="1" x14ac:dyDescent="0.35">
      <c r="A74" s="50"/>
      <c r="B74" s="574" t="s">
        <v>2612</v>
      </c>
      <c r="C74" s="575"/>
      <c r="D74" s="576" t="s">
        <v>2613</v>
      </c>
      <c r="E74" s="577">
        <v>147</v>
      </c>
    </row>
    <row r="75" spans="1:5" ht="16" customHeight="1" x14ac:dyDescent="0.35">
      <c r="A75" s="50"/>
      <c r="B75" s="574" t="s">
        <v>2614</v>
      </c>
      <c r="C75" s="575"/>
      <c r="D75" s="576" t="s">
        <v>2615</v>
      </c>
      <c r="E75" s="577">
        <v>180</v>
      </c>
    </row>
    <row r="76" spans="1:5" ht="16" customHeight="1" x14ac:dyDescent="0.35">
      <c r="A76" s="50"/>
      <c r="B76" s="574" t="s">
        <v>2616</v>
      </c>
      <c r="C76" s="575"/>
      <c r="D76" s="576" t="s">
        <v>2617</v>
      </c>
      <c r="E76" s="577">
        <v>185</v>
      </c>
    </row>
    <row r="77" spans="1:5" ht="16" customHeight="1" x14ac:dyDescent="0.35">
      <c r="A77" s="50"/>
      <c r="B77" s="574" t="s">
        <v>2618</v>
      </c>
      <c r="C77" s="575"/>
      <c r="D77" s="576" t="s">
        <v>2619</v>
      </c>
      <c r="E77" s="577">
        <v>190</v>
      </c>
    </row>
    <row r="78" spans="1:5" ht="16" customHeight="1" x14ac:dyDescent="0.35">
      <c r="A78" s="50"/>
      <c r="B78" s="574" t="s">
        <v>2620</v>
      </c>
      <c r="C78" s="575"/>
      <c r="D78" s="576" t="s">
        <v>2621</v>
      </c>
      <c r="E78" s="577">
        <v>187</v>
      </c>
    </row>
    <row r="79" spans="1:5" ht="16" customHeight="1" x14ac:dyDescent="0.35">
      <c r="A79" s="50"/>
      <c r="B79" s="574" t="s">
        <v>2622</v>
      </c>
      <c r="C79" s="575"/>
      <c r="D79" s="576" t="s">
        <v>2623</v>
      </c>
      <c r="E79" s="577">
        <v>192</v>
      </c>
    </row>
    <row r="80" spans="1:5" ht="16" customHeight="1" x14ac:dyDescent="0.35">
      <c r="A80" s="50"/>
      <c r="B80" s="574" t="s">
        <v>2624</v>
      </c>
      <c r="C80" s="575"/>
      <c r="D80" s="576" t="s">
        <v>2625</v>
      </c>
      <c r="E80" s="577">
        <v>197</v>
      </c>
    </row>
    <row r="81" spans="1:5" ht="15.5" x14ac:dyDescent="0.35">
      <c r="A81" s="50"/>
      <c r="B81" s="574" t="s">
        <v>2626</v>
      </c>
      <c r="C81" s="575"/>
      <c r="D81" s="576" t="s">
        <v>2627</v>
      </c>
      <c r="E81" s="577">
        <v>180</v>
      </c>
    </row>
    <row r="82" spans="1:5" ht="20" x14ac:dyDescent="0.35">
      <c r="A82" s="50"/>
      <c r="B82" s="574" t="s">
        <v>2628</v>
      </c>
      <c r="C82" s="575"/>
      <c r="D82" s="576" t="s">
        <v>2629</v>
      </c>
      <c r="E82" s="577">
        <v>185</v>
      </c>
    </row>
    <row r="83" spans="1:5" ht="16" customHeight="1" x14ac:dyDescent="0.35">
      <c r="A83" s="50"/>
      <c r="B83" s="574" t="s">
        <v>2630</v>
      </c>
      <c r="C83" s="575"/>
      <c r="D83" s="576" t="s">
        <v>2631</v>
      </c>
      <c r="E83" s="577">
        <v>190</v>
      </c>
    </row>
    <row r="84" spans="1:5" ht="16" customHeight="1" x14ac:dyDescent="0.35">
      <c r="A84" s="50"/>
      <c r="B84" s="574" t="s">
        <v>2632</v>
      </c>
      <c r="C84" s="575"/>
      <c r="D84" s="576" t="s">
        <v>2633</v>
      </c>
      <c r="E84" s="577">
        <v>187</v>
      </c>
    </row>
    <row r="85" spans="1:5" ht="16" customHeight="1" x14ac:dyDescent="0.35">
      <c r="A85" s="50"/>
      <c r="B85" s="574" t="s">
        <v>2634</v>
      </c>
      <c r="C85" s="575"/>
      <c r="D85" s="576" t="s">
        <v>2635</v>
      </c>
      <c r="E85" s="577">
        <v>192</v>
      </c>
    </row>
    <row r="86" spans="1:5" ht="16" customHeight="1" x14ac:dyDescent="0.35">
      <c r="A86" s="50"/>
      <c r="B86" s="574" t="s">
        <v>2636</v>
      </c>
      <c r="C86" s="575"/>
      <c r="D86" s="576" t="s">
        <v>2637</v>
      </c>
      <c r="E86" s="633">
        <v>197</v>
      </c>
    </row>
    <row r="87" spans="1:5" ht="15.5" x14ac:dyDescent="0.35">
      <c r="A87" s="50"/>
      <c r="B87" s="580" t="s">
        <v>152</v>
      </c>
      <c r="C87" s="579"/>
      <c r="D87" s="581" t="s">
        <v>153</v>
      </c>
      <c r="E87" s="630" t="s">
        <v>154</v>
      </c>
    </row>
    <row r="88" spans="1:5" ht="16" customHeight="1" x14ac:dyDescent="0.35">
      <c r="A88" s="50"/>
      <c r="B88" s="574" t="s">
        <v>159</v>
      </c>
      <c r="C88" s="575"/>
      <c r="D88" s="626" t="s">
        <v>204</v>
      </c>
      <c r="E88" s="631">
        <v>16.5</v>
      </c>
    </row>
    <row r="89" spans="1:5" ht="16" customHeight="1" x14ac:dyDescent="0.35">
      <c r="A89" s="50"/>
      <c r="B89" s="574" t="s">
        <v>1102</v>
      </c>
      <c r="C89" s="575"/>
      <c r="D89" s="626" t="s">
        <v>164</v>
      </c>
      <c r="E89" s="632">
        <v>7</v>
      </c>
    </row>
    <row r="90" spans="1:5" ht="16" customHeight="1" x14ac:dyDescent="0.35">
      <c r="A90" s="50"/>
      <c r="B90" s="574" t="s">
        <v>165</v>
      </c>
      <c r="C90" s="575"/>
      <c r="D90" s="626" t="s">
        <v>166</v>
      </c>
      <c r="E90" s="620" t="s">
        <v>167</v>
      </c>
    </row>
    <row r="91" spans="1:5" ht="15.5" x14ac:dyDescent="0.35">
      <c r="A91" s="50"/>
      <c r="B91" s="574" t="s">
        <v>172</v>
      </c>
      <c r="C91" s="575"/>
      <c r="D91" s="626" t="s">
        <v>173</v>
      </c>
      <c r="E91" s="632">
        <v>13</v>
      </c>
    </row>
    <row r="92" spans="1:5" ht="16" customHeight="1" x14ac:dyDescent="0.35">
      <c r="A92" s="50"/>
      <c r="B92" s="574" t="s">
        <v>174</v>
      </c>
      <c r="C92" s="575"/>
      <c r="D92" s="626" t="s">
        <v>175</v>
      </c>
      <c r="E92" s="632">
        <v>38.5</v>
      </c>
    </row>
    <row r="93" spans="1:5" ht="16" customHeight="1" x14ac:dyDescent="0.35">
      <c r="A93" s="50"/>
      <c r="B93" s="574" t="s">
        <v>176</v>
      </c>
      <c r="C93" s="575"/>
      <c r="D93" s="626" t="s">
        <v>177</v>
      </c>
      <c r="E93" s="632">
        <v>13</v>
      </c>
    </row>
    <row r="94" spans="1:5" ht="16" customHeight="1" x14ac:dyDescent="0.35">
      <c r="A94" s="50"/>
      <c r="B94" s="574" t="s">
        <v>748</v>
      </c>
      <c r="C94" s="575"/>
      <c r="D94" s="626" t="s">
        <v>179</v>
      </c>
      <c r="E94" s="620" t="s">
        <v>167</v>
      </c>
    </row>
    <row r="95" spans="1:5" ht="16" customHeight="1" x14ac:dyDescent="0.35">
      <c r="A95" s="50"/>
      <c r="B95" s="574" t="s">
        <v>1090</v>
      </c>
      <c r="C95" s="575"/>
      <c r="D95" s="626" t="s">
        <v>1164</v>
      </c>
      <c r="E95" s="632">
        <v>17</v>
      </c>
    </row>
    <row r="96" spans="1:5" ht="16" customHeight="1" x14ac:dyDescent="0.35">
      <c r="A96" s="50"/>
      <c r="B96" s="574" t="s">
        <v>1092</v>
      </c>
      <c r="C96" s="575"/>
      <c r="D96" s="626" t="s">
        <v>1165</v>
      </c>
      <c r="E96" s="632">
        <v>17</v>
      </c>
    </row>
    <row r="97" spans="1:5" ht="16" customHeight="1" x14ac:dyDescent="0.35">
      <c r="A97" s="50"/>
      <c r="B97" s="574" t="s">
        <v>180</v>
      </c>
      <c r="C97" s="575"/>
      <c r="D97" s="626" t="s">
        <v>181</v>
      </c>
      <c r="E97" s="620">
        <v>18</v>
      </c>
    </row>
    <row r="98" spans="1:5" ht="16" customHeight="1" x14ac:dyDescent="0.35">
      <c r="A98" s="58"/>
      <c r="B98" s="585" t="s">
        <v>182</v>
      </c>
      <c r="C98" s="586" t="s">
        <v>111</v>
      </c>
      <c r="D98" s="628" t="s">
        <v>153</v>
      </c>
      <c r="E98" s="269" t="s">
        <v>113</v>
      </c>
    </row>
    <row r="99" spans="1:5" ht="16" customHeight="1" x14ac:dyDescent="0.35">
      <c r="A99" s="50"/>
      <c r="B99" s="587" t="s">
        <v>2638</v>
      </c>
      <c r="C99" s="588" t="s">
        <v>191</v>
      </c>
      <c r="D99" s="629" t="s">
        <v>2639</v>
      </c>
      <c r="E99" s="623">
        <v>149</v>
      </c>
    </row>
    <row r="100" spans="1:5" ht="15.5" x14ac:dyDescent="0.35">
      <c r="A100" s="74"/>
      <c r="B100" s="600" t="s">
        <v>2640</v>
      </c>
      <c r="C100" s="601"/>
      <c r="D100" s="602"/>
      <c r="E100" s="603"/>
    </row>
    <row r="101" spans="1:5" ht="15.5" x14ac:dyDescent="0.35">
      <c r="A101" s="327" t="s">
        <v>189</v>
      </c>
      <c r="B101" s="604"/>
      <c r="C101" s="604"/>
      <c r="D101" s="604"/>
      <c r="E101" s="590" t="s">
        <v>191</v>
      </c>
    </row>
    <row r="102" spans="1:5" ht="33.75" customHeight="1" x14ac:dyDescent="0.35">
      <c r="A102" s="321" t="s">
        <v>2641</v>
      </c>
      <c r="B102" s="573" t="s">
        <v>2525</v>
      </c>
      <c r="C102" s="367" t="s">
        <v>111</v>
      </c>
      <c r="D102" s="367" t="s">
        <v>2493</v>
      </c>
      <c r="E102" s="269" t="s">
        <v>113</v>
      </c>
    </row>
    <row r="103" spans="1:5" ht="15.5" x14ac:dyDescent="0.35">
      <c r="A103" s="50"/>
      <c r="B103" s="754" t="s">
        <v>114</v>
      </c>
      <c r="C103" s="755"/>
      <c r="D103" s="755"/>
      <c r="E103" s="756"/>
    </row>
    <row r="104" spans="1:5" ht="15.75" customHeight="1" x14ac:dyDescent="0.35">
      <c r="A104" s="50"/>
      <c r="B104" s="574" t="s">
        <v>2642</v>
      </c>
      <c r="C104" s="575" t="s">
        <v>2643</v>
      </c>
      <c r="D104" s="576" t="s">
        <v>2644</v>
      </c>
      <c r="E104" s="577">
        <v>59</v>
      </c>
    </row>
    <row r="105" spans="1:5" ht="15.75" customHeight="1" x14ac:dyDescent="0.35">
      <c r="A105" s="50"/>
      <c r="B105" s="574" t="s">
        <v>2645</v>
      </c>
      <c r="C105" s="575" t="s">
        <v>2646</v>
      </c>
      <c r="D105" s="576" t="s">
        <v>2647</v>
      </c>
      <c r="E105" s="577">
        <v>71</v>
      </c>
    </row>
    <row r="106" spans="1:5" ht="16" customHeight="1" x14ac:dyDescent="0.35">
      <c r="A106" s="50"/>
      <c r="B106" s="574" t="s">
        <v>2648</v>
      </c>
      <c r="C106" s="575"/>
      <c r="D106" s="576" t="s">
        <v>2649</v>
      </c>
      <c r="E106" s="577">
        <v>77</v>
      </c>
    </row>
    <row r="107" spans="1:5" ht="16" customHeight="1" x14ac:dyDescent="0.35">
      <c r="A107" s="50"/>
      <c r="B107" s="574" t="s">
        <v>2650</v>
      </c>
      <c r="C107" s="575"/>
      <c r="D107" s="576" t="s">
        <v>2651</v>
      </c>
      <c r="E107" s="577">
        <f>11+E104</f>
        <v>70</v>
      </c>
    </row>
    <row r="108" spans="1:5" ht="16" customHeight="1" x14ac:dyDescent="0.35">
      <c r="A108" s="50"/>
      <c r="B108" s="574" t="s">
        <v>2652</v>
      </c>
      <c r="C108" s="575"/>
      <c r="D108" s="576" t="s">
        <v>2653</v>
      </c>
      <c r="E108" s="577">
        <f t="shared" ref="E108:E109" si="0">11+E105</f>
        <v>82</v>
      </c>
    </row>
    <row r="109" spans="1:5" ht="16" customHeight="1" x14ac:dyDescent="0.35">
      <c r="A109" s="50"/>
      <c r="B109" s="574" t="s">
        <v>2654</v>
      </c>
      <c r="C109" s="575" t="s">
        <v>2655</v>
      </c>
      <c r="D109" s="576" t="s">
        <v>2656</v>
      </c>
      <c r="E109" s="577">
        <f t="shared" si="0"/>
        <v>88</v>
      </c>
    </row>
    <row r="110" spans="1:5" ht="16" customHeight="1" x14ac:dyDescent="0.35">
      <c r="A110" s="50"/>
      <c r="B110" s="757" t="s">
        <v>133</v>
      </c>
      <c r="C110" s="758"/>
      <c r="D110" s="758"/>
      <c r="E110" s="759"/>
    </row>
    <row r="111" spans="1:5" ht="16" customHeight="1" x14ac:dyDescent="0.35">
      <c r="A111" s="50"/>
      <c r="B111" s="574" t="s">
        <v>2657</v>
      </c>
      <c r="C111" s="575" t="s">
        <v>2658</v>
      </c>
      <c r="D111" s="576" t="s">
        <v>2659</v>
      </c>
      <c r="E111" s="577">
        <v>68</v>
      </c>
    </row>
    <row r="112" spans="1:5" ht="16" customHeight="1" x14ac:dyDescent="0.35">
      <c r="A112" s="50"/>
      <c r="B112" s="574" t="s">
        <v>2660</v>
      </c>
      <c r="C112" s="575" t="s">
        <v>2661</v>
      </c>
      <c r="D112" s="576" t="s">
        <v>2662</v>
      </c>
      <c r="E112" s="577">
        <v>80</v>
      </c>
    </row>
    <row r="113" spans="1:5" ht="16" customHeight="1" x14ac:dyDescent="0.35">
      <c r="A113" s="50"/>
      <c r="B113" s="574" t="s">
        <v>2663</v>
      </c>
      <c r="C113" s="575" t="s">
        <v>2664</v>
      </c>
      <c r="D113" s="576" t="s">
        <v>2665</v>
      </c>
      <c r="E113" s="577">
        <v>86</v>
      </c>
    </row>
    <row r="114" spans="1:5" ht="16" customHeight="1" x14ac:dyDescent="0.35">
      <c r="A114" s="50"/>
      <c r="B114" s="574" t="s">
        <v>2666</v>
      </c>
      <c r="C114" s="575" t="s">
        <v>2667</v>
      </c>
      <c r="D114" s="576" t="s">
        <v>2668</v>
      </c>
      <c r="E114" s="577">
        <f>11+E111</f>
        <v>79</v>
      </c>
    </row>
    <row r="115" spans="1:5" ht="16" customHeight="1" x14ac:dyDescent="0.35">
      <c r="A115" s="50"/>
      <c r="B115" s="574" t="s">
        <v>2669</v>
      </c>
      <c r="C115" s="575" t="s">
        <v>2670</v>
      </c>
      <c r="D115" s="576" t="s">
        <v>2671</v>
      </c>
      <c r="E115" s="577">
        <f t="shared" ref="E115:E116" si="1">11+E112</f>
        <v>91</v>
      </c>
    </row>
    <row r="116" spans="1:5" ht="16" customHeight="1" x14ac:dyDescent="0.35">
      <c r="A116" s="50"/>
      <c r="B116" s="574" t="s">
        <v>2672</v>
      </c>
      <c r="C116" s="575" t="s">
        <v>2673</v>
      </c>
      <c r="D116" s="576" t="s">
        <v>2674</v>
      </c>
      <c r="E116" s="633">
        <f t="shared" si="1"/>
        <v>97</v>
      </c>
    </row>
    <row r="117" spans="1:5" ht="16" customHeight="1" x14ac:dyDescent="0.35">
      <c r="A117" s="50"/>
      <c r="B117" s="578" t="s">
        <v>152</v>
      </c>
      <c r="C117" s="579"/>
      <c r="D117" s="581" t="s">
        <v>240</v>
      </c>
      <c r="E117" s="634" t="s">
        <v>154</v>
      </c>
    </row>
    <row r="118" spans="1:5" ht="16" customHeight="1" x14ac:dyDescent="0.35">
      <c r="A118" s="50"/>
      <c r="B118" s="605" t="s">
        <v>1102</v>
      </c>
      <c r="C118" s="575"/>
      <c r="D118" s="635" t="s">
        <v>164</v>
      </c>
      <c r="E118" s="632">
        <v>7</v>
      </c>
    </row>
    <row r="119" spans="1:5" ht="16" customHeight="1" x14ac:dyDescent="0.35">
      <c r="A119" s="50"/>
      <c r="B119" s="605" t="s">
        <v>1160</v>
      </c>
      <c r="C119" s="575"/>
      <c r="D119" s="635" t="s">
        <v>1161</v>
      </c>
      <c r="E119" s="632" t="s">
        <v>167</v>
      </c>
    </row>
    <row r="120" spans="1:5" ht="16" customHeight="1" x14ac:dyDescent="0.35">
      <c r="A120" s="50"/>
      <c r="B120" s="574" t="s">
        <v>165</v>
      </c>
      <c r="C120" s="575"/>
      <c r="D120" s="626" t="s">
        <v>166</v>
      </c>
      <c r="E120" s="620" t="s">
        <v>167</v>
      </c>
    </row>
    <row r="121" spans="1:5" ht="16" customHeight="1" x14ac:dyDescent="0.35">
      <c r="A121" s="50"/>
      <c r="B121" s="605" t="s">
        <v>170</v>
      </c>
      <c r="C121" s="575"/>
      <c r="D121" s="626" t="s">
        <v>171</v>
      </c>
      <c r="E121" s="632">
        <v>15</v>
      </c>
    </row>
    <row r="122" spans="1:5" ht="16" customHeight="1" x14ac:dyDescent="0.35">
      <c r="A122" s="50"/>
      <c r="B122" s="574" t="s">
        <v>172</v>
      </c>
      <c r="C122" s="575"/>
      <c r="D122" s="626" t="s">
        <v>173</v>
      </c>
      <c r="E122" s="632">
        <v>13</v>
      </c>
    </row>
    <row r="123" spans="1:5" ht="15.5" x14ac:dyDescent="0.35">
      <c r="A123" s="50"/>
      <c r="B123" s="574" t="s">
        <v>174</v>
      </c>
      <c r="C123" s="575"/>
      <c r="D123" s="626" t="s">
        <v>175</v>
      </c>
      <c r="E123" s="632">
        <v>38.5</v>
      </c>
    </row>
    <row r="124" spans="1:5" ht="16" customHeight="1" x14ac:dyDescent="0.35">
      <c r="A124" s="50"/>
      <c r="B124" s="574" t="s">
        <v>176</v>
      </c>
      <c r="C124" s="575"/>
      <c r="D124" s="626" t="s">
        <v>177</v>
      </c>
      <c r="E124" s="632">
        <v>13</v>
      </c>
    </row>
    <row r="125" spans="1:5" ht="16" customHeight="1" x14ac:dyDescent="0.35">
      <c r="A125" s="78"/>
      <c r="B125" s="574" t="s">
        <v>180</v>
      </c>
      <c r="C125" s="575"/>
      <c r="D125" s="626" t="s">
        <v>181</v>
      </c>
      <c r="E125" s="624">
        <v>18</v>
      </c>
    </row>
    <row r="126" spans="1:5" ht="16" customHeight="1" x14ac:dyDescent="0.35">
      <c r="A126" s="35"/>
      <c r="B126" s="606" t="s">
        <v>2675</v>
      </c>
      <c r="C126" s="601"/>
      <c r="D126" s="602"/>
      <c r="E126" s="607"/>
    </row>
    <row r="127" spans="1:5" ht="16" customHeight="1" x14ac:dyDescent="0.35">
      <c r="A127" s="327" t="s">
        <v>189</v>
      </c>
      <c r="B127" s="604"/>
      <c r="C127" s="604"/>
      <c r="D127" s="604"/>
      <c r="E127" s="590" t="s">
        <v>191</v>
      </c>
    </row>
    <row r="128" spans="1:5" ht="33.75" customHeight="1" x14ac:dyDescent="0.35">
      <c r="A128" s="321" t="s">
        <v>2676</v>
      </c>
      <c r="B128" s="573" t="s">
        <v>110</v>
      </c>
      <c r="C128" s="573" t="s">
        <v>111</v>
      </c>
      <c r="D128" s="367" t="s">
        <v>2526</v>
      </c>
      <c r="E128" s="608" t="s">
        <v>2677</v>
      </c>
    </row>
    <row r="129" spans="1:5" ht="15.75" customHeight="1" x14ac:dyDescent="0.35">
      <c r="A129" s="50"/>
      <c r="B129" s="591" t="s">
        <v>335</v>
      </c>
      <c r="C129" s="592"/>
      <c r="D129" s="609"/>
      <c r="E129" s="594"/>
    </row>
    <row r="130" spans="1:5" ht="15.75" customHeight="1" x14ac:dyDescent="0.35">
      <c r="A130" s="50"/>
      <c r="B130" s="574" t="s">
        <v>2678</v>
      </c>
      <c r="C130" s="610" t="s">
        <v>2679</v>
      </c>
      <c r="D130" s="576" t="s">
        <v>2680</v>
      </c>
      <c r="E130" s="611">
        <v>145</v>
      </c>
    </row>
    <row r="131" spans="1:5" ht="15.75" customHeight="1" x14ac:dyDescent="0.35">
      <c r="A131" s="50"/>
      <c r="B131" s="574" t="s">
        <v>2681</v>
      </c>
      <c r="C131" s="610" t="s">
        <v>2682</v>
      </c>
      <c r="D131" s="576" t="s">
        <v>2683</v>
      </c>
      <c r="E131" s="636">
        <v>158</v>
      </c>
    </row>
    <row r="132" spans="1:5" ht="16" customHeight="1" x14ac:dyDescent="0.35">
      <c r="A132" s="50"/>
      <c r="B132" s="580" t="s">
        <v>152</v>
      </c>
      <c r="C132" s="579"/>
      <c r="D132" s="581" t="s">
        <v>153</v>
      </c>
      <c r="E132" s="634" t="s">
        <v>154</v>
      </c>
    </row>
    <row r="133" spans="1:5" ht="16" customHeight="1" x14ac:dyDescent="0.35">
      <c r="A133" s="50"/>
      <c r="B133" s="574" t="s">
        <v>378</v>
      </c>
      <c r="C133" s="575"/>
      <c r="D133" s="626" t="s">
        <v>379</v>
      </c>
      <c r="E133" s="632" t="s">
        <v>167</v>
      </c>
    </row>
    <row r="134" spans="1:5" ht="16" customHeight="1" x14ac:dyDescent="0.35">
      <c r="A134" s="50"/>
      <c r="B134" s="574" t="s">
        <v>159</v>
      </c>
      <c r="C134" s="575"/>
      <c r="D134" s="626" t="s">
        <v>204</v>
      </c>
      <c r="E134" s="632">
        <v>16.5</v>
      </c>
    </row>
    <row r="135" spans="1:5" ht="16" customHeight="1" x14ac:dyDescent="0.35">
      <c r="A135" s="50"/>
      <c r="B135" s="574" t="s">
        <v>1102</v>
      </c>
      <c r="C135" s="575"/>
      <c r="D135" s="626" t="s">
        <v>164</v>
      </c>
      <c r="E135" s="632">
        <v>7</v>
      </c>
    </row>
    <row r="136" spans="1:5" ht="16" customHeight="1" x14ac:dyDescent="0.35">
      <c r="A136" s="50"/>
      <c r="B136" s="574" t="s">
        <v>1160</v>
      </c>
      <c r="C136" s="575"/>
      <c r="D136" s="626" t="s">
        <v>1161</v>
      </c>
      <c r="E136" s="632" t="s">
        <v>167</v>
      </c>
    </row>
    <row r="137" spans="1:5" ht="16" customHeight="1" x14ac:dyDescent="0.35">
      <c r="A137" s="50"/>
      <c r="B137" s="574" t="s">
        <v>168</v>
      </c>
      <c r="C137" s="575"/>
      <c r="D137" s="626" t="s">
        <v>169</v>
      </c>
      <c r="E137" s="632" t="s">
        <v>167</v>
      </c>
    </row>
    <row r="138" spans="1:5" ht="16" customHeight="1" x14ac:dyDescent="0.35">
      <c r="A138" s="50"/>
      <c r="B138" s="574" t="s">
        <v>170</v>
      </c>
      <c r="C138" s="575"/>
      <c r="D138" s="626" t="s">
        <v>171</v>
      </c>
      <c r="E138" s="632">
        <v>15</v>
      </c>
    </row>
    <row r="139" spans="1:5" ht="16" customHeight="1" x14ac:dyDescent="0.35">
      <c r="A139" s="50"/>
      <c r="B139" s="574" t="s">
        <v>172</v>
      </c>
      <c r="C139" s="575"/>
      <c r="D139" s="626" t="s">
        <v>173</v>
      </c>
      <c r="E139" s="632">
        <v>13</v>
      </c>
    </row>
    <row r="140" spans="1:5" ht="16" customHeight="1" x14ac:dyDescent="0.35">
      <c r="A140" s="50"/>
      <c r="B140" s="574" t="s">
        <v>174</v>
      </c>
      <c r="C140" s="575"/>
      <c r="D140" s="626" t="s">
        <v>175</v>
      </c>
      <c r="E140" s="632">
        <v>38.5</v>
      </c>
    </row>
    <row r="141" spans="1:5" ht="16" customHeight="1" x14ac:dyDescent="0.35">
      <c r="A141" s="50"/>
      <c r="B141" s="574" t="s">
        <v>176</v>
      </c>
      <c r="C141" s="575"/>
      <c r="D141" s="626" t="s">
        <v>177</v>
      </c>
      <c r="E141" s="632">
        <v>13</v>
      </c>
    </row>
    <row r="142" spans="1:5" ht="16" customHeight="1" x14ac:dyDescent="0.35">
      <c r="A142" s="50"/>
      <c r="B142" s="574" t="s">
        <v>748</v>
      </c>
      <c r="C142" s="575"/>
      <c r="D142" s="626" t="s">
        <v>179</v>
      </c>
      <c r="E142" s="632" t="s">
        <v>167</v>
      </c>
    </row>
    <row r="143" spans="1:5" ht="16" customHeight="1" x14ac:dyDescent="0.35">
      <c r="A143" s="50"/>
      <c r="B143" s="574" t="s">
        <v>1090</v>
      </c>
      <c r="C143" s="575"/>
      <c r="D143" s="626" t="s">
        <v>1164</v>
      </c>
      <c r="E143" s="632">
        <v>17</v>
      </c>
    </row>
    <row r="144" spans="1:5" ht="16" customHeight="1" x14ac:dyDescent="0.35">
      <c r="A144" s="50"/>
      <c r="B144" s="574" t="s">
        <v>1092</v>
      </c>
      <c r="C144" s="575"/>
      <c r="D144" s="626" t="s">
        <v>1165</v>
      </c>
      <c r="E144" s="632">
        <v>17</v>
      </c>
    </row>
    <row r="145" spans="1:5" ht="16" customHeight="1" x14ac:dyDescent="0.35">
      <c r="A145" s="78"/>
      <c r="B145" s="574" t="s">
        <v>180</v>
      </c>
      <c r="C145" s="575"/>
      <c r="D145" s="626" t="s">
        <v>181</v>
      </c>
      <c r="E145" s="632">
        <v>18</v>
      </c>
    </row>
    <row r="146" spans="1:5" ht="16" customHeight="1" x14ac:dyDescent="0.35">
      <c r="A146" s="50"/>
      <c r="B146" s="574" t="s">
        <v>391</v>
      </c>
      <c r="C146" s="575"/>
      <c r="D146" s="626" t="s">
        <v>392</v>
      </c>
      <c r="E146" s="624" t="s">
        <v>167</v>
      </c>
    </row>
    <row r="147" spans="1:5" ht="16" customHeight="1" x14ac:dyDescent="0.35">
      <c r="A147" s="327" t="s">
        <v>189</v>
      </c>
      <c r="B147" s="604"/>
      <c r="C147" s="604"/>
      <c r="D147" s="604"/>
      <c r="E147" s="590" t="s">
        <v>191</v>
      </c>
    </row>
    <row r="148" spans="1:5" ht="16" customHeight="1" x14ac:dyDescent="0.35">
      <c r="A148" s="260" t="s">
        <v>2684</v>
      </c>
      <c r="B148" s="573" t="s">
        <v>2525</v>
      </c>
      <c r="C148" s="367" t="s">
        <v>111</v>
      </c>
      <c r="D148" s="367" t="s">
        <v>2526</v>
      </c>
      <c r="E148" s="269" t="s">
        <v>113</v>
      </c>
    </row>
    <row r="149" spans="1:5" ht="15.5" x14ac:dyDescent="0.35">
      <c r="A149" s="50"/>
      <c r="B149" s="673" t="s">
        <v>114</v>
      </c>
      <c r="C149" s="674"/>
      <c r="D149" s="674"/>
      <c r="E149" s="675"/>
    </row>
    <row r="150" spans="1:5" ht="17.149999999999999" customHeight="1" x14ac:dyDescent="0.35">
      <c r="A150" s="50"/>
      <c r="B150" s="574" t="s">
        <v>2685</v>
      </c>
      <c r="C150" s="575" t="s">
        <v>2686</v>
      </c>
      <c r="D150" s="576" t="s">
        <v>244</v>
      </c>
      <c r="E150" s="577">
        <v>60</v>
      </c>
    </row>
    <row r="151" spans="1:5" ht="16" customHeight="1" x14ac:dyDescent="0.35">
      <c r="A151" s="50"/>
      <c r="B151" s="574" t="s">
        <v>2687</v>
      </c>
      <c r="C151" s="575" t="s">
        <v>2688</v>
      </c>
      <c r="D151" s="576" t="s">
        <v>247</v>
      </c>
      <c r="E151" s="577">
        <v>70</v>
      </c>
    </row>
    <row r="152" spans="1:5" ht="16" customHeight="1" x14ac:dyDescent="0.35">
      <c r="A152" s="50"/>
      <c r="B152" s="574" t="s">
        <v>2689</v>
      </c>
      <c r="C152" s="575" t="s">
        <v>2690</v>
      </c>
      <c r="D152" s="576" t="s">
        <v>250</v>
      </c>
      <c r="E152" s="577">
        <v>80</v>
      </c>
    </row>
    <row r="153" spans="1:5" ht="16" customHeight="1" x14ac:dyDescent="0.35">
      <c r="A153" s="50"/>
      <c r="B153" s="574" t="s">
        <v>2691</v>
      </c>
      <c r="C153" s="575" t="s">
        <v>2692</v>
      </c>
      <c r="D153" s="576" t="s">
        <v>253</v>
      </c>
      <c r="E153" s="577">
        <v>68</v>
      </c>
    </row>
    <row r="154" spans="1:5" ht="16" customHeight="1" x14ac:dyDescent="0.35">
      <c r="A154" s="50"/>
      <c r="B154" s="574" t="s">
        <v>2693</v>
      </c>
      <c r="C154" s="575" t="s">
        <v>2694</v>
      </c>
      <c r="D154" s="576" t="s">
        <v>256</v>
      </c>
      <c r="E154" s="577">
        <v>78</v>
      </c>
    </row>
    <row r="155" spans="1:5" ht="16" customHeight="1" x14ac:dyDescent="0.35">
      <c r="A155" s="50"/>
      <c r="B155" s="574" t="s">
        <v>2695</v>
      </c>
      <c r="C155" s="575" t="s">
        <v>2696</v>
      </c>
      <c r="D155" s="576" t="s">
        <v>259</v>
      </c>
      <c r="E155" s="577">
        <v>88</v>
      </c>
    </row>
    <row r="156" spans="1:5" ht="16" customHeight="1" x14ac:dyDescent="0.35">
      <c r="A156" s="50"/>
      <c r="B156" s="597" t="s">
        <v>133</v>
      </c>
      <c r="C156" s="676"/>
      <c r="D156" s="676"/>
      <c r="E156" s="578"/>
    </row>
    <row r="157" spans="1:5" ht="16" customHeight="1" x14ac:dyDescent="0.35">
      <c r="A157" s="50"/>
      <c r="B157" s="574" t="s">
        <v>2697</v>
      </c>
      <c r="C157" s="575" t="s">
        <v>2698</v>
      </c>
      <c r="D157" s="576" t="s">
        <v>262</v>
      </c>
      <c r="E157" s="577">
        <v>79</v>
      </c>
    </row>
    <row r="158" spans="1:5" ht="16" customHeight="1" x14ac:dyDescent="0.35">
      <c r="A158" s="50"/>
      <c r="B158" s="574" t="s">
        <v>2699</v>
      </c>
      <c r="C158" s="575" t="s">
        <v>2700</v>
      </c>
      <c r="D158" s="576" t="s">
        <v>265</v>
      </c>
      <c r="E158" s="577">
        <v>89</v>
      </c>
    </row>
    <row r="159" spans="1:5" ht="16" customHeight="1" x14ac:dyDescent="0.35">
      <c r="A159" s="50"/>
      <c r="B159" s="574" t="s">
        <v>2701</v>
      </c>
      <c r="C159" s="575" t="s">
        <v>2702</v>
      </c>
      <c r="D159" s="576" t="s">
        <v>268</v>
      </c>
      <c r="E159" s="577">
        <v>99</v>
      </c>
    </row>
    <row r="160" spans="1:5" ht="16" customHeight="1" x14ac:dyDescent="0.35">
      <c r="A160" s="50"/>
      <c r="B160" s="574" t="s">
        <v>2703</v>
      </c>
      <c r="C160" s="575" t="s">
        <v>2704</v>
      </c>
      <c r="D160" s="576" t="s">
        <v>271</v>
      </c>
      <c r="E160" s="577">
        <v>87</v>
      </c>
    </row>
    <row r="161" spans="1:5" ht="16" customHeight="1" x14ac:dyDescent="0.35">
      <c r="A161" s="50"/>
      <c r="B161" s="574" t="s">
        <v>2705</v>
      </c>
      <c r="C161" s="575" t="s">
        <v>2706</v>
      </c>
      <c r="D161" s="576" t="s">
        <v>274</v>
      </c>
      <c r="E161" s="577">
        <v>97</v>
      </c>
    </row>
    <row r="162" spans="1:5" ht="16" customHeight="1" x14ac:dyDescent="0.35">
      <c r="A162" s="50"/>
      <c r="B162" s="574" t="s">
        <v>2707</v>
      </c>
      <c r="C162" s="575" t="s">
        <v>2708</v>
      </c>
      <c r="D162" s="576" t="s">
        <v>277</v>
      </c>
      <c r="E162" s="633">
        <v>107</v>
      </c>
    </row>
    <row r="163" spans="1:5" ht="16" customHeight="1" x14ac:dyDescent="0.35">
      <c r="A163" s="50"/>
      <c r="B163" s="612" t="s">
        <v>152</v>
      </c>
      <c r="C163" s="613"/>
      <c r="D163" s="637" t="s">
        <v>240</v>
      </c>
      <c r="E163" s="634" t="s">
        <v>154</v>
      </c>
    </row>
    <row r="164" spans="1:5" ht="16" customHeight="1" x14ac:dyDescent="0.35">
      <c r="A164" s="50"/>
      <c r="B164" s="605" t="s">
        <v>1102</v>
      </c>
      <c r="C164" s="575"/>
      <c r="D164" s="635" t="s">
        <v>164</v>
      </c>
      <c r="E164" s="632">
        <v>7</v>
      </c>
    </row>
    <row r="165" spans="1:5" ht="16" customHeight="1" x14ac:dyDescent="0.35">
      <c r="A165" s="50"/>
      <c r="B165" s="605" t="s">
        <v>1160</v>
      </c>
      <c r="C165" s="575"/>
      <c r="D165" s="635" t="s">
        <v>1161</v>
      </c>
      <c r="E165" s="632" t="s">
        <v>167</v>
      </c>
    </row>
    <row r="166" spans="1:5" ht="16" customHeight="1" x14ac:dyDescent="0.35">
      <c r="A166" s="50"/>
      <c r="B166" s="574" t="s">
        <v>165</v>
      </c>
      <c r="C166" s="575"/>
      <c r="D166" s="626" t="s">
        <v>166</v>
      </c>
      <c r="E166" s="620" t="s">
        <v>167</v>
      </c>
    </row>
    <row r="167" spans="1:5" ht="16" customHeight="1" x14ac:dyDescent="0.35">
      <c r="A167" s="50"/>
      <c r="B167" s="605" t="s">
        <v>170</v>
      </c>
      <c r="C167" s="575"/>
      <c r="D167" s="626" t="s">
        <v>171</v>
      </c>
      <c r="E167" s="620">
        <v>15</v>
      </c>
    </row>
    <row r="168" spans="1:5" ht="15.5" x14ac:dyDescent="0.35">
      <c r="A168" s="50"/>
      <c r="B168" s="574" t="s">
        <v>172</v>
      </c>
      <c r="C168" s="575"/>
      <c r="D168" s="626" t="s">
        <v>173</v>
      </c>
      <c r="E168" s="632">
        <v>13</v>
      </c>
    </row>
    <row r="169" spans="1:5" ht="16" customHeight="1" x14ac:dyDescent="0.35">
      <c r="A169" s="50"/>
      <c r="B169" s="574" t="s">
        <v>174</v>
      </c>
      <c r="C169" s="575"/>
      <c r="D169" s="626" t="s">
        <v>175</v>
      </c>
      <c r="E169" s="632">
        <v>38.5</v>
      </c>
    </row>
    <row r="170" spans="1:5" ht="16" customHeight="1" x14ac:dyDescent="0.35">
      <c r="A170" s="50"/>
      <c r="B170" s="574" t="s">
        <v>176</v>
      </c>
      <c r="C170" s="575"/>
      <c r="D170" s="626" t="s">
        <v>177</v>
      </c>
      <c r="E170" s="632">
        <v>13</v>
      </c>
    </row>
    <row r="171" spans="1:5" ht="16" customHeight="1" x14ac:dyDescent="0.35">
      <c r="A171" s="78"/>
      <c r="B171" s="614" t="s">
        <v>180</v>
      </c>
      <c r="C171" s="615"/>
      <c r="D171" s="638" t="s">
        <v>181</v>
      </c>
      <c r="E171" s="624">
        <v>18</v>
      </c>
    </row>
    <row r="172" spans="1:5" ht="16" customHeight="1" x14ac:dyDescent="0.35">
      <c r="A172" s="35"/>
      <c r="B172" s="606" t="s">
        <v>2709</v>
      </c>
      <c r="C172" s="601"/>
      <c r="D172" s="602"/>
      <c r="E172" s="607"/>
    </row>
    <row r="173" spans="1:5" ht="16" customHeight="1" x14ac:dyDescent="0.35">
      <c r="A173" s="373" t="s">
        <v>189</v>
      </c>
      <c r="B173" s="604"/>
      <c r="C173" s="604"/>
      <c r="D173" s="604"/>
      <c r="E173" s="590" t="s">
        <v>191</v>
      </c>
    </row>
    <row r="174" spans="1:5" ht="16" customHeight="1" x14ac:dyDescent="0.35">
      <c r="A174" s="342"/>
      <c r="B174" s="616"/>
      <c r="C174" s="617"/>
      <c r="D174" s="617"/>
      <c r="E174" s="618"/>
    </row>
    <row r="175" spans="1:5" ht="16" customHeight="1" x14ac:dyDescent="0.35">
      <c r="A175" s="55" t="s">
        <v>279</v>
      </c>
      <c r="B175" s="619"/>
      <c r="C175" s="619"/>
      <c r="D175" s="619"/>
      <c r="E175" s="619"/>
    </row>
  </sheetData>
  <sortState xmlns:xlrd2="http://schemas.microsoft.com/office/spreadsheetml/2017/richdata2" ref="B121:D128">
    <sortCondition ref="B121:B128"/>
  </sortState>
  <mergeCells count="2">
    <mergeCell ref="B103:E103"/>
    <mergeCell ref="B110:E110"/>
  </mergeCells>
  <hyperlinks>
    <hyperlink ref="A175" location="Index!A1" display="Return to Index" xr:uid="{4F54023A-B00C-4BCD-BA32-7D6588E6CBF3}"/>
    <hyperlink ref="A101:D101" r:id="rId1" display="Link to Beghelli Web Page" xr:uid="{A136267D-878A-44FD-9494-8492D8F1856B}"/>
    <hyperlink ref="A127:D127" r:id="rId2" display="Link to Beghelli Web Page" xr:uid="{EECC917E-3B2C-425B-B5AC-9107CD58CC9F}"/>
    <hyperlink ref="A147:D147" r:id="rId3" display="Link to Beghelli Web Page" xr:uid="{160F3B9C-1F4D-48EB-936A-E90F04FC8271}"/>
    <hyperlink ref="A173" r:id="rId4" xr:uid="{880B8C5A-182C-4F12-8CCD-CFF6F463506D}"/>
    <hyperlink ref="A35" r:id="rId5" xr:uid="{10DEDD7E-BCF8-4171-9473-419162B92793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711B-26FB-0848-98B4-BFB440D7741F}">
  <sheetPr>
    <tabColor rgb="FF00B0F0"/>
  </sheetPr>
  <dimension ref="A1:E16"/>
  <sheetViews>
    <sheetView workbookViewId="0">
      <selection activeCell="H21" sqref="H21"/>
    </sheetView>
  </sheetViews>
  <sheetFormatPr defaultColWidth="11" defaultRowHeight="15.5" x14ac:dyDescent="0.35"/>
  <cols>
    <col min="1" max="1" width="6.58203125" customWidth="1"/>
    <col min="2" max="2" width="9.58203125" customWidth="1"/>
    <col min="3" max="3" width="9" customWidth="1"/>
    <col min="4" max="4" width="33.83203125" customWidth="1"/>
    <col min="5" max="5" width="10.83203125" customWidth="1"/>
  </cols>
  <sheetData>
    <row r="1" spans="1:5" x14ac:dyDescent="0.35">
      <c r="A1" s="295" t="s">
        <v>99</v>
      </c>
      <c r="B1" s="261" t="s">
        <v>110</v>
      </c>
      <c r="C1" s="261" t="s">
        <v>111</v>
      </c>
      <c r="D1" s="319" t="s">
        <v>428</v>
      </c>
      <c r="E1" s="415" t="s">
        <v>113</v>
      </c>
    </row>
    <row r="2" spans="1:5" x14ac:dyDescent="0.35">
      <c r="A2" s="50"/>
      <c r="B2" s="296" t="s">
        <v>2710</v>
      </c>
      <c r="C2" s="160">
        <v>100500001</v>
      </c>
      <c r="D2" s="322" t="s">
        <v>2711</v>
      </c>
      <c r="E2" s="472">
        <v>17.5</v>
      </c>
    </row>
    <row r="3" spans="1:5" x14ac:dyDescent="0.35">
      <c r="A3" s="50"/>
      <c r="B3" s="38" t="s">
        <v>2712</v>
      </c>
      <c r="C3" s="39">
        <v>100500003</v>
      </c>
      <c r="D3" s="36" t="s">
        <v>2713</v>
      </c>
      <c r="E3" s="442">
        <v>17.5</v>
      </c>
    </row>
    <row r="4" spans="1:5" x14ac:dyDescent="0.35">
      <c r="A4" s="50"/>
      <c r="B4" s="38" t="s">
        <v>2714</v>
      </c>
      <c r="C4" s="39">
        <v>100500002</v>
      </c>
      <c r="D4" s="36" t="s">
        <v>2715</v>
      </c>
      <c r="E4" s="442">
        <v>19</v>
      </c>
    </row>
    <row r="5" spans="1:5" x14ac:dyDescent="0.35">
      <c r="A5" s="50"/>
      <c r="B5" s="38" t="s">
        <v>2716</v>
      </c>
      <c r="C5" s="39">
        <v>100500004</v>
      </c>
      <c r="D5" s="36" t="s">
        <v>2717</v>
      </c>
      <c r="E5" s="442">
        <v>19</v>
      </c>
    </row>
    <row r="6" spans="1:5" x14ac:dyDescent="0.35">
      <c r="A6" s="50"/>
      <c r="B6" s="51" t="s">
        <v>152</v>
      </c>
      <c r="C6" s="47"/>
      <c r="D6" s="48" t="s">
        <v>153</v>
      </c>
      <c r="E6" s="474" t="s">
        <v>154</v>
      </c>
    </row>
    <row r="7" spans="1:5" x14ac:dyDescent="0.35">
      <c r="A7" s="50"/>
      <c r="B7" s="38" t="s">
        <v>157</v>
      </c>
      <c r="C7" s="39"/>
      <c r="D7" s="36" t="s">
        <v>158</v>
      </c>
      <c r="E7" s="277">
        <v>10</v>
      </c>
    </row>
    <row r="8" spans="1:5" x14ac:dyDescent="0.35">
      <c r="A8" s="50"/>
      <c r="B8" s="38" t="s">
        <v>159</v>
      </c>
      <c r="C8" s="39"/>
      <c r="D8" s="36" t="s">
        <v>204</v>
      </c>
      <c r="E8" s="231">
        <v>18</v>
      </c>
    </row>
    <row r="9" spans="1:5" x14ac:dyDescent="0.35">
      <c r="A9" s="50"/>
      <c r="B9" s="38" t="s">
        <v>1102</v>
      </c>
      <c r="C9" s="39"/>
      <c r="D9" s="36" t="s">
        <v>164</v>
      </c>
      <c r="E9" s="231">
        <v>4</v>
      </c>
    </row>
    <row r="10" spans="1:5" x14ac:dyDescent="0.35">
      <c r="A10" s="50"/>
      <c r="B10" s="171" t="s">
        <v>2718</v>
      </c>
      <c r="C10" s="172" t="s">
        <v>191</v>
      </c>
      <c r="D10" s="173" t="s">
        <v>2719</v>
      </c>
      <c r="E10" s="231">
        <v>65</v>
      </c>
    </row>
    <row r="11" spans="1:5" x14ac:dyDescent="0.35">
      <c r="A11" s="50"/>
      <c r="B11" s="171" t="s">
        <v>2720</v>
      </c>
      <c r="C11" s="172" t="s">
        <v>191</v>
      </c>
      <c r="D11" s="173" t="s">
        <v>2721</v>
      </c>
      <c r="E11" s="231">
        <v>40</v>
      </c>
    </row>
    <row r="12" spans="1:5" x14ac:dyDescent="0.35">
      <c r="A12" s="74"/>
      <c r="B12" s="475" t="s">
        <v>2722</v>
      </c>
      <c r="C12" s="476"/>
      <c r="D12" s="529" t="s">
        <v>153</v>
      </c>
      <c r="E12" s="415" t="s">
        <v>113</v>
      </c>
    </row>
    <row r="13" spans="1:5" x14ac:dyDescent="0.35">
      <c r="A13" s="74"/>
      <c r="B13" s="171" t="s">
        <v>2723</v>
      </c>
      <c r="C13" s="172">
        <v>276100035</v>
      </c>
      <c r="D13" s="639" t="s">
        <v>2724</v>
      </c>
      <c r="E13" s="280">
        <v>21.5</v>
      </c>
    </row>
    <row r="14" spans="1:5" s="34" customFormat="1" x14ac:dyDescent="0.35">
      <c r="A14" s="55" t="s">
        <v>189</v>
      </c>
      <c r="B14" s="35"/>
      <c r="C14" s="35"/>
      <c r="D14" s="35"/>
      <c r="E14" s="333"/>
    </row>
    <row r="15" spans="1:5" s="34" customFormat="1" x14ac:dyDescent="0.35">
      <c r="A15" s="55" t="s">
        <v>279</v>
      </c>
      <c r="B15" s="35"/>
      <c r="C15" s="35"/>
      <c r="D15" s="35"/>
      <c r="E15" s="333"/>
    </row>
    <row r="16" spans="1:5" s="34" customFormat="1" x14ac:dyDescent="0.35">
      <c r="A16" s="35"/>
      <c r="B16" s="35"/>
      <c r="C16" s="35"/>
      <c r="D16" s="35"/>
      <c r="E16" s="333"/>
    </row>
  </sheetData>
  <sortState xmlns:xlrd2="http://schemas.microsoft.com/office/spreadsheetml/2017/richdata2" ref="B7:D11">
    <sortCondition ref="B7:B11"/>
  </sortState>
  <hyperlinks>
    <hyperlink ref="A15" location="Index!A1" display="Return to Index" xr:uid="{F84E4345-9188-9744-B09D-D1D0665B79B1}"/>
    <hyperlink ref="A14" r:id="rId1" xr:uid="{5DB5D1F7-8047-48CE-8151-6A33BA428B84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6EC7-49AC-1D47-9DBC-D6ADADF91B6F}">
  <sheetPr>
    <tabColor rgb="FF00B0F0"/>
  </sheetPr>
  <dimension ref="A1:E31"/>
  <sheetViews>
    <sheetView workbookViewId="0">
      <selection activeCell="D25" sqref="D25"/>
    </sheetView>
  </sheetViews>
  <sheetFormatPr defaultColWidth="11" defaultRowHeight="15.5" x14ac:dyDescent="0.35"/>
  <cols>
    <col min="1" max="1" width="11.08203125" customWidth="1"/>
    <col min="2" max="2" width="20.75" customWidth="1"/>
    <col min="3" max="3" width="11.58203125" customWidth="1"/>
    <col min="4" max="4" width="35.08203125" customWidth="1"/>
    <col min="5" max="5" width="10.83203125" customWidth="1"/>
  </cols>
  <sheetData>
    <row r="1" spans="1:5" x14ac:dyDescent="0.35">
      <c r="A1" s="295" t="s">
        <v>103</v>
      </c>
      <c r="B1" s="417" t="s">
        <v>110</v>
      </c>
      <c r="C1" s="417" t="s">
        <v>111</v>
      </c>
      <c r="D1" s="418" t="s">
        <v>112</v>
      </c>
      <c r="E1" s="259" t="s">
        <v>113</v>
      </c>
    </row>
    <row r="2" spans="1:5" x14ac:dyDescent="0.35">
      <c r="A2" s="58"/>
      <c r="B2" s="430" t="s">
        <v>114</v>
      </c>
      <c r="C2" s="431"/>
      <c r="D2" s="432"/>
      <c r="E2" s="308"/>
    </row>
    <row r="3" spans="1:5" x14ac:dyDescent="0.35">
      <c r="A3" s="50"/>
      <c r="B3" s="296" t="s">
        <v>2725</v>
      </c>
      <c r="C3" s="160" t="s">
        <v>2726</v>
      </c>
      <c r="D3" s="322" t="s">
        <v>2727</v>
      </c>
      <c r="E3" s="19">
        <v>47</v>
      </c>
    </row>
    <row r="4" spans="1:5" x14ac:dyDescent="0.35">
      <c r="A4" s="50"/>
      <c r="B4" s="38" t="s">
        <v>2728</v>
      </c>
      <c r="C4" s="39" t="s">
        <v>2729</v>
      </c>
      <c r="D4" s="36" t="s">
        <v>2730</v>
      </c>
      <c r="E4" s="19">
        <v>56</v>
      </c>
    </row>
    <row r="5" spans="1:5" x14ac:dyDescent="0.35">
      <c r="A5" s="50"/>
      <c r="B5" s="38" t="s">
        <v>2731</v>
      </c>
      <c r="C5" s="39" t="s">
        <v>2732</v>
      </c>
      <c r="D5" s="36" t="s">
        <v>2733</v>
      </c>
      <c r="E5" s="19">
        <v>63</v>
      </c>
    </row>
    <row r="6" spans="1:5" x14ac:dyDescent="0.35">
      <c r="A6" s="50"/>
      <c r="B6" s="38" t="s">
        <v>2734</v>
      </c>
      <c r="C6" s="39" t="s">
        <v>2735</v>
      </c>
      <c r="D6" s="36" t="s">
        <v>2736</v>
      </c>
      <c r="E6" s="19">
        <v>54</v>
      </c>
    </row>
    <row r="7" spans="1:5" x14ac:dyDescent="0.35">
      <c r="A7" s="50"/>
      <c r="B7" s="38" t="s">
        <v>2737</v>
      </c>
      <c r="C7" s="39"/>
      <c r="D7" s="36" t="s">
        <v>2738</v>
      </c>
      <c r="E7" s="19">
        <v>63</v>
      </c>
    </row>
    <row r="8" spans="1:5" x14ac:dyDescent="0.35">
      <c r="A8" s="50"/>
      <c r="B8" s="38" t="s">
        <v>2739</v>
      </c>
      <c r="C8" s="39"/>
      <c r="D8" s="36" t="s">
        <v>2740</v>
      </c>
      <c r="E8" s="19">
        <v>70</v>
      </c>
    </row>
    <row r="9" spans="1:5" x14ac:dyDescent="0.35">
      <c r="A9" s="50"/>
      <c r="B9" s="430" t="s">
        <v>133</v>
      </c>
      <c r="C9" s="431"/>
      <c r="D9" s="432"/>
      <c r="E9" s="308"/>
    </row>
    <row r="10" spans="1:5" x14ac:dyDescent="0.35">
      <c r="A10" s="50"/>
      <c r="B10" s="38" t="s">
        <v>2741</v>
      </c>
      <c r="C10" s="39"/>
      <c r="D10" s="67" t="s">
        <v>2742</v>
      </c>
      <c r="E10" s="280">
        <v>61</v>
      </c>
    </row>
    <row r="11" spans="1:5" x14ac:dyDescent="0.35">
      <c r="A11" s="50"/>
      <c r="B11" s="38" t="s">
        <v>2743</v>
      </c>
      <c r="C11" s="39" t="s">
        <v>2744</v>
      </c>
      <c r="D11" s="67" t="s">
        <v>2745</v>
      </c>
      <c r="E11" s="280">
        <v>70</v>
      </c>
    </row>
    <row r="12" spans="1:5" x14ac:dyDescent="0.35">
      <c r="A12" s="50"/>
      <c r="B12" s="38" t="s">
        <v>2746</v>
      </c>
      <c r="C12" s="39" t="s">
        <v>2747</v>
      </c>
      <c r="D12" s="67" t="s">
        <v>2748</v>
      </c>
      <c r="E12" s="280">
        <v>77</v>
      </c>
    </row>
    <row r="13" spans="1:5" x14ac:dyDescent="0.35">
      <c r="A13" s="50"/>
      <c r="B13" s="38" t="s">
        <v>2749</v>
      </c>
      <c r="C13" s="39" t="s">
        <v>2750</v>
      </c>
      <c r="D13" s="67" t="s">
        <v>2751</v>
      </c>
      <c r="E13" s="280">
        <v>68</v>
      </c>
    </row>
    <row r="14" spans="1:5" x14ac:dyDescent="0.35">
      <c r="A14" s="50"/>
      <c r="B14" s="38" t="s">
        <v>2752</v>
      </c>
      <c r="C14" s="39"/>
      <c r="D14" s="67" t="s">
        <v>2753</v>
      </c>
      <c r="E14" s="280">
        <v>77</v>
      </c>
    </row>
    <row r="15" spans="1:5" x14ac:dyDescent="0.35">
      <c r="A15" s="50"/>
      <c r="B15" s="38" t="s">
        <v>2754</v>
      </c>
      <c r="C15" s="39" t="s">
        <v>2755</v>
      </c>
      <c r="D15" s="67" t="s">
        <v>2756</v>
      </c>
      <c r="E15" s="280">
        <v>84</v>
      </c>
    </row>
    <row r="16" spans="1:5" x14ac:dyDescent="0.35">
      <c r="A16" s="50"/>
      <c r="B16" s="51" t="s">
        <v>152</v>
      </c>
      <c r="C16" s="136"/>
      <c r="D16" s="52" t="s">
        <v>153</v>
      </c>
      <c r="E16" s="640" t="s">
        <v>154</v>
      </c>
    </row>
    <row r="17" spans="1:5" x14ac:dyDescent="0.35">
      <c r="A17" s="50"/>
      <c r="B17" s="38" t="s">
        <v>1100</v>
      </c>
      <c r="C17" s="39"/>
      <c r="D17" s="67" t="s">
        <v>1101</v>
      </c>
      <c r="E17" s="280">
        <v>21</v>
      </c>
    </row>
    <row r="18" spans="1:5" x14ac:dyDescent="0.35">
      <c r="A18" s="50"/>
      <c r="B18" s="38" t="s">
        <v>157</v>
      </c>
      <c r="C18" s="39"/>
      <c r="D18" s="67" t="s">
        <v>158</v>
      </c>
      <c r="E18" s="280">
        <v>40</v>
      </c>
    </row>
    <row r="19" spans="1:5" x14ac:dyDescent="0.35">
      <c r="A19" s="50"/>
      <c r="B19" s="38" t="s">
        <v>159</v>
      </c>
      <c r="C19" s="39"/>
      <c r="D19" s="67" t="s">
        <v>324</v>
      </c>
      <c r="E19" s="280">
        <v>16.5</v>
      </c>
    </row>
    <row r="20" spans="1:5" x14ac:dyDescent="0.35">
      <c r="A20" s="50"/>
      <c r="B20" s="38" t="s">
        <v>1102</v>
      </c>
      <c r="C20" s="39"/>
      <c r="D20" s="67" t="s">
        <v>164</v>
      </c>
      <c r="E20" s="280">
        <v>10</v>
      </c>
    </row>
    <row r="21" spans="1:5" x14ac:dyDescent="0.35">
      <c r="A21" s="50"/>
      <c r="B21" s="38" t="s">
        <v>178</v>
      </c>
      <c r="C21" s="39"/>
      <c r="D21" s="67" t="s">
        <v>2757</v>
      </c>
      <c r="E21" s="280" t="s">
        <v>167</v>
      </c>
    </row>
    <row r="22" spans="1:5" x14ac:dyDescent="0.35">
      <c r="A22" s="50"/>
      <c r="B22" s="38" t="s">
        <v>1278</v>
      </c>
      <c r="C22" s="39"/>
      <c r="D22" s="67" t="s">
        <v>1279</v>
      </c>
      <c r="E22" s="280" t="s">
        <v>167</v>
      </c>
    </row>
    <row r="23" spans="1:5" x14ac:dyDescent="0.35">
      <c r="A23" s="50"/>
      <c r="B23" s="475" t="s">
        <v>182</v>
      </c>
      <c r="C23" s="476" t="s">
        <v>111</v>
      </c>
      <c r="D23" s="477" t="s">
        <v>153</v>
      </c>
      <c r="E23" s="259" t="s">
        <v>113</v>
      </c>
    </row>
    <row r="24" spans="1:5" x14ac:dyDescent="0.35">
      <c r="A24" s="50"/>
      <c r="B24" s="38" t="s">
        <v>183</v>
      </c>
      <c r="C24" s="39" t="s">
        <v>184</v>
      </c>
      <c r="D24" s="36" t="s">
        <v>185</v>
      </c>
      <c r="E24" s="267">
        <v>55</v>
      </c>
    </row>
    <row r="25" spans="1:5" x14ac:dyDescent="0.35">
      <c r="A25" s="50"/>
      <c r="B25" s="38" t="s">
        <v>2758</v>
      </c>
      <c r="C25" s="39" t="s">
        <v>2759</v>
      </c>
      <c r="D25" s="36" t="s">
        <v>2760</v>
      </c>
      <c r="E25" s="242">
        <v>87</v>
      </c>
    </row>
    <row r="26" spans="1:5" x14ac:dyDescent="0.35">
      <c r="A26" s="74"/>
      <c r="B26" s="38" t="s">
        <v>1121</v>
      </c>
      <c r="C26" s="39" t="s">
        <v>1122</v>
      </c>
      <c r="D26" s="641" t="s">
        <v>2761</v>
      </c>
      <c r="E26" s="100">
        <v>48</v>
      </c>
    </row>
    <row r="27" spans="1:5" s="34" customFormat="1" x14ac:dyDescent="0.35">
      <c r="A27" s="55" t="s">
        <v>189</v>
      </c>
      <c r="B27" s="35"/>
      <c r="C27" s="35"/>
      <c r="D27" s="35"/>
      <c r="E27" s="333"/>
    </row>
    <row r="28" spans="1:5" s="34" customFormat="1" x14ac:dyDescent="0.35">
      <c r="A28" s="55" t="s">
        <v>279</v>
      </c>
      <c r="B28" s="35"/>
      <c r="C28" s="35"/>
      <c r="D28" s="35"/>
      <c r="E28" s="333"/>
    </row>
    <row r="29" spans="1:5" s="34" customFormat="1" x14ac:dyDescent="0.35">
      <c r="A29" s="35"/>
      <c r="B29" s="35"/>
      <c r="C29" s="35"/>
      <c r="D29" s="35"/>
      <c r="E29" s="333"/>
    </row>
    <row r="31" spans="1:5" x14ac:dyDescent="0.35">
      <c r="B31" s="642" t="s">
        <v>191</v>
      </c>
    </row>
  </sheetData>
  <sortState xmlns:xlrd2="http://schemas.microsoft.com/office/spreadsheetml/2017/richdata2" ref="B17:D22">
    <sortCondition ref="B17:B22"/>
  </sortState>
  <hyperlinks>
    <hyperlink ref="A28" location="Index!A1" display="Return to Index" xr:uid="{E155D05F-3E07-1E47-873D-2EC817587673}"/>
    <hyperlink ref="A27" r:id="rId1" xr:uid="{8AEF0D62-F864-4F3C-B257-5E0365642C8D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AC975-8FAB-6F43-BC75-1596356EC2DE}">
  <sheetPr>
    <tabColor rgb="FF00B0F0"/>
  </sheetPr>
  <dimension ref="A1:E200"/>
  <sheetViews>
    <sheetView topLeftCell="A152" zoomScale="121" zoomScaleNormal="121" workbookViewId="0">
      <selection activeCell="D192" sqref="D192"/>
    </sheetView>
  </sheetViews>
  <sheetFormatPr defaultColWidth="11" defaultRowHeight="15.5" x14ac:dyDescent="0.35"/>
  <cols>
    <col min="1" max="1" width="15.08203125" customWidth="1"/>
    <col min="2" max="2" width="22.5" customWidth="1"/>
    <col min="3" max="3" width="12" customWidth="1"/>
    <col min="4" max="4" width="47" customWidth="1"/>
    <col min="5" max="5" width="10.83203125" customWidth="1"/>
  </cols>
  <sheetData>
    <row r="1" spans="1:5" x14ac:dyDescent="0.35">
      <c r="A1" s="295" t="s">
        <v>2762</v>
      </c>
      <c r="B1" s="261" t="s">
        <v>110</v>
      </c>
      <c r="C1" s="261" t="s">
        <v>111</v>
      </c>
      <c r="D1" s="400" t="s">
        <v>1990</v>
      </c>
      <c r="E1" s="259" t="s">
        <v>113</v>
      </c>
    </row>
    <row r="2" spans="1:5" x14ac:dyDescent="0.35">
      <c r="A2" s="50"/>
      <c r="B2" s="760" t="s">
        <v>114</v>
      </c>
      <c r="C2" s="761"/>
      <c r="D2" s="761"/>
      <c r="E2" s="541"/>
    </row>
    <row r="3" spans="1:5" x14ac:dyDescent="0.35">
      <c r="A3" s="50"/>
      <c r="B3" s="38" t="s">
        <v>2763</v>
      </c>
      <c r="C3" s="39" t="s">
        <v>2764</v>
      </c>
      <c r="D3" s="67" t="s">
        <v>2765</v>
      </c>
      <c r="E3" s="280">
        <v>124</v>
      </c>
    </row>
    <row r="4" spans="1:5" x14ac:dyDescent="0.35">
      <c r="A4" s="50"/>
      <c r="B4" s="38" t="s">
        <v>2766</v>
      </c>
      <c r="C4" s="39" t="s">
        <v>2767</v>
      </c>
      <c r="D4" s="67" t="s">
        <v>2768</v>
      </c>
      <c r="E4" s="280">
        <v>136</v>
      </c>
    </row>
    <row r="5" spans="1:5" x14ac:dyDescent="0.35">
      <c r="A5" s="50"/>
      <c r="B5" s="38" t="s">
        <v>2769</v>
      </c>
      <c r="C5" s="39" t="s">
        <v>2770</v>
      </c>
      <c r="D5" s="67" t="s">
        <v>2771</v>
      </c>
      <c r="E5" s="280">
        <v>136</v>
      </c>
    </row>
    <row r="6" spans="1:5" x14ac:dyDescent="0.35">
      <c r="A6" s="50"/>
      <c r="B6" s="38" t="s">
        <v>2772</v>
      </c>
      <c r="C6" s="39" t="s">
        <v>2773</v>
      </c>
      <c r="D6" s="67" t="s">
        <v>2774</v>
      </c>
      <c r="E6" s="280">
        <f>7+E3</f>
        <v>131</v>
      </c>
    </row>
    <row r="7" spans="1:5" x14ac:dyDescent="0.35">
      <c r="A7" s="50"/>
      <c r="B7" s="38" t="s">
        <v>2775</v>
      </c>
      <c r="C7" s="39" t="s">
        <v>2776</v>
      </c>
      <c r="D7" s="67" t="s">
        <v>2777</v>
      </c>
      <c r="E7" s="280">
        <f t="shared" ref="E7:E8" si="0">7+E4</f>
        <v>143</v>
      </c>
    </row>
    <row r="8" spans="1:5" x14ac:dyDescent="0.35">
      <c r="A8" s="50"/>
      <c r="B8" s="38" t="s">
        <v>2778</v>
      </c>
      <c r="C8" s="39" t="s">
        <v>2779</v>
      </c>
      <c r="D8" s="67" t="s">
        <v>2780</v>
      </c>
      <c r="E8" s="280">
        <f t="shared" si="0"/>
        <v>143</v>
      </c>
    </row>
    <row r="9" spans="1:5" x14ac:dyDescent="0.35">
      <c r="A9" s="50"/>
      <c r="B9" s="38" t="s">
        <v>2781</v>
      </c>
      <c r="C9" s="39" t="s">
        <v>2782</v>
      </c>
      <c r="D9" s="67" t="s">
        <v>2783</v>
      </c>
      <c r="E9" s="280">
        <v>187</v>
      </c>
    </row>
    <row r="10" spans="1:5" x14ac:dyDescent="0.35">
      <c r="A10" s="50"/>
      <c r="B10" s="38" t="s">
        <v>2784</v>
      </c>
      <c r="C10" s="39" t="s">
        <v>2785</v>
      </c>
      <c r="D10" s="67" t="s">
        <v>2786</v>
      </c>
      <c r="E10" s="280">
        <v>187</v>
      </c>
    </row>
    <row r="11" spans="1:5" x14ac:dyDescent="0.35">
      <c r="A11" s="50"/>
      <c r="B11" s="38" t="s">
        <v>2787</v>
      </c>
      <c r="C11" s="39" t="s">
        <v>2788</v>
      </c>
      <c r="D11" s="67" t="s">
        <v>2789</v>
      </c>
      <c r="E11" s="280">
        <f>7+187</f>
        <v>194</v>
      </c>
    </row>
    <row r="12" spans="1:5" x14ac:dyDescent="0.35">
      <c r="A12" s="75"/>
      <c r="B12" s="38" t="s">
        <v>2790</v>
      </c>
      <c r="C12" s="39" t="s">
        <v>2791</v>
      </c>
      <c r="D12" s="67" t="s">
        <v>2792</v>
      </c>
      <c r="E12" s="280">
        <f>7+187</f>
        <v>194</v>
      </c>
    </row>
    <row r="13" spans="1:5" x14ac:dyDescent="0.35">
      <c r="A13" s="50"/>
      <c r="B13" s="762" t="s">
        <v>133</v>
      </c>
      <c r="C13" s="763"/>
      <c r="D13" s="763"/>
      <c r="E13" s="640"/>
    </row>
    <row r="14" spans="1:5" x14ac:dyDescent="0.35">
      <c r="A14" s="50"/>
      <c r="B14" s="38" t="s">
        <v>2793</v>
      </c>
      <c r="C14" s="39" t="s">
        <v>2794</v>
      </c>
      <c r="D14" s="67" t="s">
        <v>2795</v>
      </c>
      <c r="E14" s="280">
        <v>136</v>
      </c>
    </row>
    <row r="15" spans="1:5" x14ac:dyDescent="0.35">
      <c r="A15" s="50"/>
      <c r="B15" s="38" t="s">
        <v>2796</v>
      </c>
      <c r="C15" s="39" t="s">
        <v>2797</v>
      </c>
      <c r="D15" s="67" t="s">
        <v>2798</v>
      </c>
      <c r="E15" s="280">
        <v>148</v>
      </c>
    </row>
    <row r="16" spans="1:5" x14ac:dyDescent="0.35">
      <c r="A16" s="50"/>
      <c r="B16" s="38" t="s">
        <v>2799</v>
      </c>
      <c r="C16" s="39" t="s">
        <v>2800</v>
      </c>
      <c r="D16" s="67" t="s">
        <v>2801</v>
      </c>
      <c r="E16" s="280">
        <v>148</v>
      </c>
    </row>
    <row r="17" spans="1:5" x14ac:dyDescent="0.35">
      <c r="A17" s="50"/>
      <c r="B17" s="38" t="s">
        <v>2802</v>
      </c>
      <c r="C17" s="39" t="s">
        <v>2803</v>
      </c>
      <c r="D17" s="67" t="s">
        <v>2804</v>
      </c>
      <c r="E17" s="280">
        <f>7+E14</f>
        <v>143</v>
      </c>
    </row>
    <row r="18" spans="1:5" x14ac:dyDescent="0.35">
      <c r="A18" s="50"/>
      <c r="B18" s="38" t="s">
        <v>2805</v>
      </c>
      <c r="C18" s="39" t="s">
        <v>2806</v>
      </c>
      <c r="D18" s="67" t="s">
        <v>2807</v>
      </c>
      <c r="E18" s="280">
        <f t="shared" ref="E18:E19" si="1">7+E15</f>
        <v>155</v>
      </c>
    </row>
    <row r="19" spans="1:5" x14ac:dyDescent="0.35">
      <c r="A19" s="50"/>
      <c r="B19" s="38" t="s">
        <v>2808</v>
      </c>
      <c r="C19" s="39" t="s">
        <v>2809</v>
      </c>
      <c r="D19" s="67" t="s">
        <v>2810</v>
      </c>
      <c r="E19" s="280">
        <f t="shared" si="1"/>
        <v>155</v>
      </c>
    </row>
    <row r="20" spans="1:5" x14ac:dyDescent="0.35">
      <c r="A20" s="50"/>
      <c r="B20" s="38" t="s">
        <v>2811</v>
      </c>
      <c r="C20" s="39" t="s">
        <v>2812</v>
      </c>
      <c r="D20" s="67" t="s">
        <v>2813</v>
      </c>
      <c r="E20" s="280">
        <v>199</v>
      </c>
    </row>
    <row r="21" spans="1:5" x14ac:dyDescent="0.35">
      <c r="A21" s="50"/>
      <c r="B21" s="38" t="s">
        <v>2814</v>
      </c>
      <c r="C21" s="39" t="s">
        <v>2815</v>
      </c>
      <c r="D21" s="67" t="s">
        <v>2816</v>
      </c>
      <c r="E21" s="280">
        <v>199</v>
      </c>
    </row>
    <row r="22" spans="1:5" x14ac:dyDescent="0.35">
      <c r="A22" s="50"/>
      <c r="B22" s="38" t="s">
        <v>2817</v>
      </c>
      <c r="C22" s="39" t="s">
        <v>2818</v>
      </c>
      <c r="D22" s="67" t="s">
        <v>2819</v>
      </c>
      <c r="E22" s="280">
        <v>206</v>
      </c>
    </row>
    <row r="23" spans="1:5" x14ac:dyDescent="0.35">
      <c r="A23" s="50"/>
      <c r="B23" s="38" t="s">
        <v>2820</v>
      </c>
      <c r="C23" s="39" t="s">
        <v>2821</v>
      </c>
      <c r="D23" s="67" t="s">
        <v>2822</v>
      </c>
      <c r="E23" s="280">
        <v>206</v>
      </c>
    </row>
    <row r="24" spans="1:5" x14ac:dyDescent="0.35">
      <c r="A24" s="50"/>
      <c r="B24" s="51" t="s">
        <v>152</v>
      </c>
      <c r="C24" s="47"/>
      <c r="D24" s="52" t="s">
        <v>153</v>
      </c>
      <c r="E24" s="662" t="s">
        <v>154</v>
      </c>
    </row>
    <row r="25" spans="1:5" x14ac:dyDescent="0.35">
      <c r="A25" s="50"/>
      <c r="B25" s="38" t="s">
        <v>155</v>
      </c>
      <c r="C25" s="39"/>
      <c r="D25" s="67" t="s">
        <v>156</v>
      </c>
      <c r="E25" s="668">
        <v>21</v>
      </c>
    </row>
    <row r="26" spans="1:5" x14ac:dyDescent="0.35">
      <c r="A26" s="50"/>
      <c r="B26" s="38" t="s">
        <v>157</v>
      </c>
      <c r="C26" s="39"/>
      <c r="D26" s="67" t="s">
        <v>2823</v>
      </c>
      <c r="E26" s="280">
        <v>40</v>
      </c>
    </row>
    <row r="27" spans="1:5" x14ac:dyDescent="0.35">
      <c r="A27" s="50"/>
      <c r="B27" s="38" t="s">
        <v>159</v>
      </c>
      <c r="C27" s="39"/>
      <c r="D27" s="67" t="s">
        <v>204</v>
      </c>
      <c r="E27" s="280">
        <v>16.5</v>
      </c>
    </row>
    <row r="28" spans="1:5" x14ac:dyDescent="0.35">
      <c r="A28" s="50"/>
      <c r="B28" s="38" t="s">
        <v>170</v>
      </c>
      <c r="C28" s="39"/>
      <c r="D28" s="67" t="s">
        <v>171</v>
      </c>
      <c r="E28" s="280">
        <v>15</v>
      </c>
    </row>
    <row r="29" spans="1:5" x14ac:dyDescent="0.35">
      <c r="A29" s="50"/>
      <c r="B29" s="38" t="s">
        <v>380</v>
      </c>
      <c r="C29" s="39"/>
      <c r="D29" s="67" t="s">
        <v>2824</v>
      </c>
      <c r="E29" s="280" t="s">
        <v>167</v>
      </c>
    </row>
    <row r="30" spans="1:5" x14ac:dyDescent="0.35">
      <c r="A30" s="50"/>
      <c r="B30" s="38" t="s">
        <v>172</v>
      </c>
      <c r="C30" s="39"/>
      <c r="D30" s="67" t="s">
        <v>173</v>
      </c>
      <c r="E30" s="280">
        <v>13</v>
      </c>
    </row>
    <row r="31" spans="1:5" x14ac:dyDescent="0.35">
      <c r="A31" s="50" t="s">
        <v>191</v>
      </c>
      <c r="B31" s="38" t="s">
        <v>174</v>
      </c>
      <c r="C31" s="39"/>
      <c r="D31" s="67" t="s">
        <v>175</v>
      </c>
      <c r="E31" s="280">
        <v>38.5</v>
      </c>
    </row>
    <row r="32" spans="1:5" x14ac:dyDescent="0.35">
      <c r="A32" s="50"/>
      <c r="B32" s="38" t="s">
        <v>176</v>
      </c>
      <c r="C32" s="39"/>
      <c r="D32" s="67" t="s">
        <v>177</v>
      </c>
      <c r="E32" s="280">
        <v>13</v>
      </c>
    </row>
    <row r="33" spans="1:5" x14ac:dyDescent="0.35">
      <c r="A33" s="50"/>
      <c r="B33" s="95" t="s">
        <v>748</v>
      </c>
      <c r="C33" s="94"/>
      <c r="D33" s="468" t="s">
        <v>2825</v>
      </c>
      <c r="E33" s="457" t="s">
        <v>167</v>
      </c>
    </row>
    <row r="34" spans="1:5" x14ac:dyDescent="0.35">
      <c r="A34" s="58"/>
      <c r="B34" s="350" t="s">
        <v>182</v>
      </c>
      <c r="C34" s="351" t="s">
        <v>111</v>
      </c>
      <c r="D34" s="669" t="s">
        <v>153</v>
      </c>
      <c r="E34" s="415" t="s">
        <v>113</v>
      </c>
    </row>
    <row r="35" spans="1:5" x14ac:dyDescent="0.35">
      <c r="A35" s="50"/>
      <c r="B35" s="120" t="s">
        <v>2826</v>
      </c>
      <c r="C35" s="159" t="s">
        <v>191</v>
      </c>
      <c r="D35" s="663" t="s">
        <v>2138</v>
      </c>
      <c r="E35" s="280">
        <f>Accessories!H244</f>
        <v>0</v>
      </c>
    </row>
    <row r="36" spans="1:5" s="34" customFormat="1" ht="15.75" customHeight="1" x14ac:dyDescent="0.35">
      <c r="A36" s="156"/>
      <c r="B36" s="38" t="s">
        <v>398</v>
      </c>
      <c r="C36" s="39" t="s">
        <v>399</v>
      </c>
      <c r="D36" s="67" t="s">
        <v>1109</v>
      </c>
      <c r="E36" s="258">
        <v>55</v>
      </c>
    </row>
    <row r="37" spans="1:5" x14ac:dyDescent="0.35">
      <c r="A37" s="295" t="s">
        <v>1989</v>
      </c>
      <c r="B37" s="261" t="s">
        <v>110</v>
      </c>
      <c r="C37" s="261" t="s">
        <v>111</v>
      </c>
      <c r="D37" s="400" t="s">
        <v>1990</v>
      </c>
      <c r="E37" s="325" t="s">
        <v>113</v>
      </c>
    </row>
    <row r="38" spans="1:5" x14ac:dyDescent="0.35">
      <c r="A38" s="50"/>
      <c r="B38" s="296" t="s">
        <v>1991</v>
      </c>
      <c r="C38" s="160" t="s">
        <v>191</v>
      </c>
      <c r="D38" s="354" t="s">
        <v>1992</v>
      </c>
      <c r="E38" s="668">
        <v>225</v>
      </c>
    </row>
    <row r="39" spans="1:5" x14ac:dyDescent="0.35">
      <c r="A39" s="50"/>
      <c r="B39" s="38" t="s">
        <v>1993</v>
      </c>
      <c r="C39" s="39" t="s">
        <v>191</v>
      </c>
      <c r="D39" s="67" t="s">
        <v>1994</v>
      </c>
      <c r="E39" s="280">
        <v>242</v>
      </c>
    </row>
    <row r="40" spans="1:5" x14ac:dyDescent="0.35">
      <c r="A40" s="50"/>
      <c r="B40" s="51" t="s">
        <v>152</v>
      </c>
      <c r="C40" s="47"/>
      <c r="D40" s="52" t="s">
        <v>153</v>
      </c>
      <c r="E40" s="662" t="s">
        <v>154</v>
      </c>
    </row>
    <row r="41" spans="1:5" x14ac:dyDescent="0.35">
      <c r="A41" s="50"/>
      <c r="B41" s="38" t="s">
        <v>159</v>
      </c>
      <c r="C41" s="39" t="s">
        <v>191</v>
      </c>
      <c r="D41" s="67" t="s">
        <v>204</v>
      </c>
      <c r="E41" s="280">
        <v>18</v>
      </c>
    </row>
    <row r="42" spans="1:5" x14ac:dyDescent="0.35">
      <c r="A42" s="50"/>
      <c r="B42" s="38" t="s">
        <v>1995</v>
      </c>
      <c r="C42" s="39" t="s">
        <v>191</v>
      </c>
      <c r="D42" s="67" t="s">
        <v>1996</v>
      </c>
      <c r="E42" s="280">
        <v>75</v>
      </c>
    </row>
    <row r="43" spans="1:5" ht="21" customHeight="1" x14ac:dyDescent="0.35">
      <c r="A43" s="216" t="s">
        <v>189</v>
      </c>
      <c r="B43" s="328"/>
      <c r="C43" s="328"/>
      <c r="D43" s="328"/>
      <c r="E43" s="389" t="s">
        <v>191</v>
      </c>
    </row>
    <row r="44" spans="1:5" x14ac:dyDescent="0.35">
      <c r="A44" s="295" t="s">
        <v>2827</v>
      </c>
      <c r="B44" s="261" t="s">
        <v>2525</v>
      </c>
      <c r="C44" s="261" t="s">
        <v>111</v>
      </c>
      <c r="D44" s="400" t="s">
        <v>2828</v>
      </c>
      <c r="E44" s="259" t="s">
        <v>113</v>
      </c>
    </row>
    <row r="45" spans="1:5" x14ac:dyDescent="0.35">
      <c r="A45" s="50"/>
      <c r="B45" s="263" t="s">
        <v>335</v>
      </c>
      <c r="C45" s="264"/>
      <c r="D45" s="265"/>
      <c r="E45" s="541"/>
    </row>
    <row r="46" spans="1:5" x14ac:dyDescent="0.35">
      <c r="A46" s="168"/>
      <c r="B46" s="61" t="s">
        <v>2829</v>
      </c>
      <c r="C46" s="169"/>
      <c r="D46" s="170"/>
      <c r="E46" s="665"/>
    </row>
    <row r="47" spans="1:5" x14ac:dyDescent="0.35">
      <c r="A47" s="50"/>
      <c r="B47" s="38" t="s">
        <v>2830</v>
      </c>
      <c r="C47" s="39" t="s">
        <v>2831</v>
      </c>
      <c r="D47" s="67" t="s">
        <v>2832</v>
      </c>
      <c r="E47" s="280">
        <v>224</v>
      </c>
    </row>
    <row r="48" spans="1:5" x14ac:dyDescent="0.35">
      <c r="A48" s="50"/>
      <c r="B48" s="38" t="s">
        <v>2833</v>
      </c>
      <c r="C48" s="39"/>
      <c r="D48" s="67" t="s">
        <v>2834</v>
      </c>
      <c r="E48" s="280">
        <v>224</v>
      </c>
    </row>
    <row r="49" spans="1:5" x14ac:dyDescent="0.35">
      <c r="A49" s="75"/>
      <c r="B49" s="38" t="s">
        <v>2835</v>
      </c>
      <c r="C49" s="39" t="s">
        <v>2836</v>
      </c>
      <c r="D49" s="67" t="s">
        <v>2837</v>
      </c>
      <c r="E49" s="280">
        <v>224</v>
      </c>
    </row>
    <row r="50" spans="1:5" x14ac:dyDescent="0.35">
      <c r="A50" s="50"/>
      <c r="B50" s="38" t="s">
        <v>2838</v>
      </c>
      <c r="C50" s="39" t="s">
        <v>2839</v>
      </c>
      <c r="D50" s="67" t="s">
        <v>2840</v>
      </c>
      <c r="E50" s="280">
        <v>231</v>
      </c>
    </row>
    <row r="51" spans="1:5" x14ac:dyDescent="0.35">
      <c r="A51" s="50"/>
      <c r="B51" s="38" t="s">
        <v>2841</v>
      </c>
      <c r="C51" s="39" t="s">
        <v>2842</v>
      </c>
      <c r="D51" s="67" t="s">
        <v>2843</v>
      </c>
      <c r="E51" s="280">
        <v>231</v>
      </c>
    </row>
    <row r="52" spans="1:5" x14ac:dyDescent="0.35">
      <c r="A52" s="50"/>
      <c r="B52" s="38" t="s">
        <v>2844</v>
      </c>
      <c r="C52" s="39"/>
      <c r="D52" s="67" t="s">
        <v>2845</v>
      </c>
      <c r="E52" s="280">
        <v>231</v>
      </c>
    </row>
    <row r="53" spans="1:5" x14ac:dyDescent="0.35">
      <c r="A53" s="50"/>
      <c r="B53" s="38" t="s">
        <v>2846</v>
      </c>
      <c r="C53" s="39" t="s">
        <v>2847</v>
      </c>
      <c r="D53" s="67" t="s">
        <v>2848</v>
      </c>
      <c r="E53" s="280">
        <v>231</v>
      </c>
    </row>
    <row r="54" spans="1:5" x14ac:dyDescent="0.35">
      <c r="A54" s="50"/>
      <c r="B54" s="38" t="s">
        <v>2849</v>
      </c>
      <c r="C54" s="39" t="s">
        <v>2850</v>
      </c>
      <c r="D54" s="67" t="s">
        <v>2851</v>
      </c>
      <c r="E54" s="280">
        <v>231</v>
      </c>
    </row>
    <row r="55" spans="1:5" x14ac:dyDescent="0.35">
      <c r="A55" s="50"/>
      <c r="B55" s="38" t="s">
        <v>2852</v>
      </c>
      <c r="C55" s="39" t="s">
        <v>2853</v>
      </c>
      <c r="D55" s="67" t="s">
        <v>2854</v>
      </c>
      <c r="E55" s="280">
        <v>224</v>
      </c>
    </row>
    <row r="56" spans="1:5" x14ac:dyDescent="0.35">
      <c r="A56" s="50"/>
      <c r="B56" s="38" t="s">
        <v>2855</v>
      </c>
      <c r="C56" s="39" t="s">
        <v>2856</v>
      </c>
      <c r="D56" s="67" t="s">
        <v>2857</v>
      </c>
      <c r="E56" s="280">
        <v>226</v>
      </c>
    </row>
    <row r="57" spans="1:5" x14ac:dyDescent="0.35">
      <c r="A57" s="50"/>
      <c r="B57" s="38" t="s">
        <v>2858</v>
      </c>
      <c r="C57" s="39" t="s">
        <v>2859</v>
      </c>
      <c r="D57" s="67" t="s">
        <v>2860</v>
      </c>
      <c r="E57" s="280">
        <v>226</v>
      </c>
    </row>
    <row r="58" spans="1:5" x14ac:dyDescent="0.35">
      <c r="A58" s="50"/>
      <c r="B58" s="38" t="s">
        <v>2861</v>
      </c>
      <c r="C58" s="39" t="s">
        <v>2862</v>
      </c>
      <c r="D58" s="67" t="s">
        <v>2863</v>
      </c>
      <c r="E58" s="280">
        <v>226</v>
      </c>
    </row>
    <row r="59" spans="1:5" x14ac:dyDescent="0.35">
      <c r="A59" s="50"/>
      <c r="B59" s="38" t="s">
        <v>2864</v>
      </c>
      <c r="C59" s="39" t="s">
        <v>2865</v>
      </c>
      <c r="D59" s="67" t="s">
        <v>2866</v>
      </c>
      <c r="E59" s="280">
        <v>233</v>
      </c>
    </row>
    <row r="60" spans="1:5" x14ac:dyDescent="0.35">
      <c r="A60" s="50"/>
      <c r="B60" s="38" t="s">
        <v>2867</v>
      </c>
      <c r="C60" s="39" t="s">
        <v>2868</v>
      </c>
      <c r="D60" s="67" t="s">
        <v>2869</v>
      </c>
      <c r="E60" s="280">
        <v>233</v>
      </c>
    </row>
    <row r="61" spans="1:5" x14ac:dyDescent="0.35">
      <c r="A61" s="50"/>
      <c r="B61" s="38" t="s">
        <v>2870</v>
      </c>
      <c r="C61" s="39" t="s">
        <v>2871</v>
      </c>
      <c r="D61" s="67" t="s">
        <v>2872</v>
      </c>
      <c r="E61" s="280">
        <v>233</v>
      </c>
    </row>
    <row r="62" spans="1:5" x14ac:dyDescent="0.35">
      <c r="A62" s="50"/>
      <c r="B62" s="38" t="s">
        <v>2873</v>
      </c>
      <c r="C62" s="39" t="s">
        <v>2874</v>
      </c>
      <c r="D62" s="67" t="s">
        <v>2875</v>
      </c>
      <c r="E62" s="280">
        <v>230</v>
      </c>
    </row>
    <row r="63" spans="1:5" x14ac:dyDescent="0.35">
      <c r="A63" s="50"/>
      <c r="B63" s="38" t="s">
        <v>2876</v>
      </c>
      <c r="C63" s="39" t="s">
        <v>2877</v>
      </c>
      <c r="D63" s="67" t="s">
        <v>2878</v>
      </c>
      <c r="E63" s="280">
        <v>230</v>
      </c>
    </row>
    <row r="64" spans="1:5" x14ac:dyDescent="0.35">
      <c r="A64" s="50"/>
      <c r="B64" s="38" t="s">
        <v>2879</v>
      </c>
      <c r="C64" s="39"/>
      <c r="D64" s="67" t="s">
        <v>2880</v>
      </c>
      <c r="E64" s="280">
        <v>230</v>
      </c>
    </row>
    <row r="65" spans="1:5" x14ac:dyDescent="0.35">
      <c r="A65" s="50"/>
      <c r="B65" s="38" t="s">
        <v>2881</v>
      </c>
      <c r="C65" s="39" t="s">
        <v>2882</v>
      </c>
      <c r="D65" s="67" t="s">
        <v>2883</v>
      </c>
      <c r="E65" s="280">
        <v>237</v>
      </c>
    </row>
    <row r="66" spans="1:5" x14ac:dyDescent="0.35">
      <c r="A66" s="50"/>
      <c r="B66" s="38" t="s">
        <v>2884</v>
      </c>
      <c r="C66" s="39" t="s">
        <v>2885</v>
      </c>
      <c r="D66" s="67" t="s">
        <v>2886</v>
      </c>
      <c r="E66" s="280">
        <v>237</v>
      </c>
    </row>
    <row r="67" spans="1:5" x14ac:dyDescent="0.35">
      <c r="A67" s="50"/>
      <c r="B67" s="38" t="s">
        <v>2887</v>
      </c>
      <c r="C67" s="39"/>
      <c r="D67" s="67" t="s">
        <v>2888</v>
      </c>
      <c r="E67" s="280">
        <v>237</v>
      </c>
    </row>
    <row r="68" spans="1:5" x14ac:dyDescent="0.35">
      <c r="A68" s="50"/>
      <c r="B68" s="38" t="s">
        <v>2889</v>
      </c>
      <c r="C68" s="39" t="s">
        <v>2890</v>
      </c>
      <c r="D68" s="67" t="s">
        <v>2891</v>
      </c>
      <c r="E68" s="280">
        <v>246</v>
      </c>
    </row>
    <row r="69" spans="1:5" x14ac:dyDescent="0.35">
      <c r="A69" s="50"/>
      <c r="B69" s="38" t="s">
        <v>2892</v>
      </c>
      <c r="C69" s="39" t="s">
        <v>2893</v>
      </c>
      <c r="D69" s="67" t="s">
        <v>2894</v>
      </c>
      <c r="E69" s="280">
        <v>246</v>
      </c>
    </row>
    <row r="70" spans="1:5" x14ac:dyDescent="0.35">
      <c r="A70" s="50"/>
      <c r="B70" s="38" t="s">
        <v>2895</v>
      </c>
      <c r="C70" s="39"/>
      <c r="D70" s="67" t="s">
        <v>2896</v>
      </c>
      <c r="E70" s="280">
        <v>246</v>
      </c>
    </row>
    <row r="71" spans="1:5" x14ac:dyDescent="0.35">
      <c r="A71" s="50"/>
      <c r="B71" s="38" t="s">
        <v>2897</v>
      </c>
      <c r="C71" s="39" t="s">
        <v>2898</v>
      </c>
      <c r="D71" s="67" t="s">
        <v>2899</v>
      </c>
      <c r="E71" s="280">
        <v>253</v>
      </c>
    </row>
    <row r="72" spans="1:5" x14ac:dyDescent="0.35">
      <c r="A72" s="50"/>
      <c r="B72" s="38" t="s">
        <v>2900</v>
      </c>
      <c r="C72" s="39"/>
      <c r="D72" s="67" t="s">
        <v>2901</v>
      </c>
      <c r="E72" s="280">
        <v>253</v>
      </c>
    </row>
    <row r="73" spans="1:5" x14ac:dyDescent="0.35">
      <c r="A73" s="50"/>
      <c r="B73" s="38" t="s">
        <v>2902</v>
      </c>
      <c r="C73" s="39"/>
      <c r="D73" s="67" t="s">
        <v>2903</v>
      </c>
      <c r="E73" s="280">
        <v>253</v>
      </c>
    </row>
    <row r="74" spans="1:5" x14ac:dyDescent="0.35">
      <c r="A74" s="168"/>
      <c r="B74" s="61" t="s">
        <v>2904</v>
      </c>
      <c r="C74" s="169"/>
      <c r="D74" s="170"/>
      <c r="E74" s="665"/>
    </row>
    <row r="75" spans="1:5" x14ac:dyDescent="0.35">
      <c r="A75" s="50"/>
      <c r="B75" s="38" t="s">
        <v>2905</v>
      </c>
      <c r="C75" s="39" t="s">
        <v>2906</v>
      </c>
      <c r="D75" s="67" t="s">
        <v>2907</v>
      </c>
      <c r="E75" s="280">
        <v>226</v>
      </c>
    </row>
    <row r="76" spans="1:5" x14ac:dyDescent="0.35">
      <c r="A76" s="50"/>
      <c r="B76" s="38" t="s">
        <v>2908</v>
      </c>
      <c r="C76" s="39"/>
      <c r="D76" s="67" t="s">
        <v>2909</v>
      </c>
      <c r="E76" s="280">
        <v>226</v>
      </c>
    </row>
    <row r="77" spans="1:5" x14ac:dyDescent="0.35">
      <c r="A77" s="50"/>
      <c r="B77" s="38" t="s">
        <v>2910</v>
      </c>
      <c r="C77" s="39"/>
      <c r="D77" s="67" t="s">
        <v>2911</v>
      </c>
      <c r="E77" s="280">
        <v>226</v>
      </c>
    </row>
    <row r="78" spans="1:5" x14ac:dyDescent="0.35">
      <c r="A78" s="50"/>
      <c r="B78" s="38" t="s">
        <v>2912</v>
      </c>
      <c r="C78" s="39" t="s">
        <v>2913</v>
      </c>
      <c r="D78" s="67" t="s">
        <v>2914</v>
      </c>
      <c r="E78" s="280">
        <v>233</v>
      </c>
    </row>
    <row r="79" spans="1:5" x14ac:dyDescent="0.35">
      <c r="A79" s="50"/>
      <c r="B79" s="38" t="s">
        <v>2915</v>
      </c>
      <c r="C79" s="39"/>
      <c r="D79" s="67" t="s">
        <v>2916</v>
      </c>
      <c r="E79" s="280">
        <v>233</v>
      </c>
    </row>
    <row r="80" spans="1:5" x14ac:dyDescent="0.35">
      <c r="A80" s="50"/>
      <c r="B80" s="38" t="s">
        <v>2917</v>
      </c>
      <c r="C80" s="39"/>
      <c r="D80" s="67" t="s">
        <v>2918</v>
      </c>
      <c r="E80" s="280">
        <v>233</v>
      </c>
    </row>
    <row r="81" spans="1:5" x14ac:dyDescent="0.35">
      <c r="A81" s="50"/>
      <c r="B81" s="38" t="s">
        <v>2919</v>
      </c>
      <c r="C81" s="39" t="s">
        <v>2920</v>
      </c>
      <c r="D81" s="67" t="s">
        <v>2921</v>
      </c>
      <c r="E81" s="280">
        <v>230</v>
      </c>
    </row>
    <row r="82" spans="1:5" x14ac:dyDescent="0.35">
      <c r="A82" s="50"/>
      <c r="B82" s="38" t="s">
        <v>2922</v>
      </c>
      <c r="C82" s="39" t="s">
        <v>2923</v>
      </c>
      <c r="D82" s="67" t="s">
        <v>2924</v>
      </c>
      <c r="E82" s="280">
        <v>230</v>
      </c>
    </row>
    <row r="83" spans="1:5" x14ac:dyDescent="0.35">
      <c r="A83" s="50"/>
      <c r="B83" s="38" t="s">
        <v>2925</v>
      </c>
      <c r="C83" s="39"/>
      <c r="D83" s="67" t="s">
        <v>2926</v>
      </c>
      <c r="E83" s="280">
        <v>230</v>
      </c>
    </row>
    <row r="84" spans="1:5" x14ac:dyDescent="0.35">
      <c r="A84" s="50"/>
      <c r="B84" s="38" t="s">
        <v>2927</v>
      </c>
      <c r="C84" s="39" t="s">
        <v>2928</v>
      </c>
      <c r="D84" s="67" t="s">
        <v>2929</v>
      </c>
      <c r="E84" s="280">
        <v>237</v>
      </c>
    </row>
    <row r="85" spans="1:5" x14ac:dyDescent="0.35">
      <c r="A85" s="50"/>
      <c r="B85" s="38" t="s">
        <v>2930</v>
      </c>
      <c r="C85" s="39"/>
      <c r="D85" s="67" t="s">
        <v>2931</v>
      </c>
      <c r="E85" s="280">
        <v>237</v>
      </c>
    </row>
    <row r="86" spans="1:5" x14ac:dyDescent="0.35">
      <c r="A86" s="50"/>
      <c r="B86" s="38" t="s">
        <v>2932</v>
      </c>
      <c r="C86" s="39"/>
      <c r="D86" s="67" t="s">
        <v>2933</v>
      </c>
      <c r="E86" s="280">
        <v>237</v>
      </c>
    </row>
    <row r="87" spans="1:5" x14ac:dyDescent="0.35">
      <c r="A87" s="50"/>
      <c r="B87" s="38" t="s">
        <v>2934</v>
      </c>
      <c r="C87" s="39"/>
      <c r="D87" s="67" t="s">
        <v>2935</v>
      </c>
      <c r="E87" s="280">
        <v>246</v>
      </c>
    </row>
    <row r="88" spans="1:5" x14ac:dyDescent="0.35">
      <c r="A88" s="50"/>
      <c r="B88" s="38" t="s">
        <v>2936</v>
      </c>
      <c r="C88" s="39"/>
      <c r="D88" s="67" t="s">
        <v>2937</v>
      </c>
      <c r="E88" s="280">
        <v>246</v>
      </c>
    </row>
    <row r="89" spans="1:5" x14ac:dyDescent="0.35">
      <c r="A89" s="50"/>
      <c r="B89" s="38" t="s">
        <v>2938</v>
      </c>
      <c r="C89" s="39"/>
      <c r="D89" s="67" t="s">
        <v>2939</v>
      </c>
      <c r="E89" s="280">
        <v>246</v>
      </c>
    </row>
    <row r="90" spans="1:5" x14ac:dyDescent="0.35">
      <c r="A90" s="50"/>
      <c r="B90" s="38" t="s">
        <v>2940</v>
      </c>
      <c r="C90" s="39"/>
      <c r="D90" s="67" t="s">
        <v>2941</v>
      </c>
      <c r="E90" s="280">
        <v>253</v>
      </c>
    </row>
    <row r="91" spans="1:5" x14ac:dyDescent="0.35">
      <c r="A91" s="50"/>
      <c r="B91" s="38" t="s">
        <v>2942</v>
      </c>
      <c r="C91" s="39"/>
      <c r="D91" s="67" t="s">
        <v>2943</v>
      </c>
      <c r="E91" s="280">
        <v>253</v>
      </c>
    </row>
    <row r="92" spans="1:5" x14ac:dyDescent="0.35">
      <c r="A92" s="50"/>
      <c r="B92" s="38" t="s">
        <v>2944</v>
      </c>
      <c r="C92" s="39" t="s">
        <v>2945</v>
      </c>
      <c r="D92" s="67" t="s">
        <v>2946</v>
      </c>
      <c r="E92" s="280">
        <v>253</v>
      </c>
    </row>
    <row r="93" spans="1:5" x14ac:dyDescent="0.35">
      <c r="A93" s="50"/>
      <c r="B93" s="38" t="s">
        <v>2947</v>
      </c>
      <c r="C93" s="39"/>
      <c r="D93" s="67" t="s">
        <v>2948</v>
      </c>
      <c r="E93" s="280">
        <v>264</v>
      </c>
    </row>
    <row r="94" spans="1:5" x14ac:dyDescent="0.35">
      <c r="A94" s="50"/>
      <c r="B94" s="38" t="s">
        <v>2949</v>
      </c>
      <c r="C94" s="39"/>
      <c r="D94" s="67" t="s">
        <v>2950</v>
      </c>
      <c r="E94" s="280">
        <v>264</v>
      </c>
    </row>
    <row r="95" spans="1:5" x14ac:dyDescent="0.35">
      <c r="A95" s="50"/>
      <c r="B95" s="38" t="s">
        <v>2951</v>
      </c>
      <c r="C95" s="39"/>
      <c r="D95" s="67" t="s">
        <v>2952</v>
      </c>
      <c r="E95" s="280">
        <v>264</v>
      </c>
    </row>
    <row r="96" spans="1:5" x14ac:dyDescent="0.35">
      <c r="A96" s="50"/>
      <c r="B96" s="38" t="s">
        <v>2953</v>
      </c>
      <c r="C96" s="39"/>
      <c r="D96" s="67" t="s">
        <v>2954</v>
      </c>
      <c r="E96" s="280">
        <v>271</v>
      </c>
    </row>
    <row r="97" spans="1:5" x14ac:dyDescent="0.35">
      <c r="A97" s="50"/>
      <c r="B97" s="38" t="s">
        <v>2955</v>
      </c>
      <c r="C97" s="39"/>
      <c r="D97" s="67" t="s">
        <v>2956</v>
      </c>
      <c r="E97" s="280">
        <v>271</v>
      </c>
    </row>
    <row r="98" spans="1:5" x14ac:dyDescent="0.35">
      <c r="A98" s="50"/>
      <c r="B98" s="38" t="s">
        <v>2957</v>
      </c>
      <c r="C98" s="39"/>
      <c r="D98" s="67" t="s">
        <v>2958</v>
      </c>
      <c r="E98" s="280">
        <v>271</v>
      </c>
    </row>
    <row r="99" spans="1:5" x14ac:dyDescent="0.35">
      <c r="A99" s="168"/>
      <c r="B99" s="61" t="s">
        <v>2959</v>
      </c>
      <c r="C99" s="169"/>
      <c r="D99" s="170"/>
      <c r="E99" s="665"/>
    </row>
    <row r="100" spans="1:5" x14ac:dyDescent="0.35">
      <c r="A100" s="50"/>
      <c r="B100" s="38" t="s">
        <v>2960</v>
      </c>
      <c r="C100" s="39"/>
      <c r="D100" s="67" t="s">
        <v>2961</v>
      </c>
      <c r="E100" s="280">
        <v>297.5</v>
      </c>
    </row>
    <row r="101" spans="1:5" x14ac:dyDescent="0.35">
      <c r="A101" s="50"/>
      <c r="B101" s="38" t="s">
        <v>2962</v>
      </c>
      <c r="C101" s="39" t="s">
        <v>2963</v>
      </c>
      <c r="D101" s="67" t="s">
        <v>2964</v>
      </c>
      <c r="E101" s="280">
        <v>297.5</v>
      </c>
    </row>
    <row r="102" spans="1:5" x14ac:dyDescent="0.35">
      <c r="A102" s="50"/>
      <c r="B102" s="38" t="s">
        <v>2965</v>
      </c>
      <c r="C102" s="39"/>
      <c r="D102" s="67" t="s">
        <v>2966</v>
      </c>
      <c r="E102" s="280">
        <v>297.5</v>
      </c>
    </row>
    <row r="103" spans="1:5" x14ac:dyDescent="0.35">
      <c r="A103" s="50"/>
      <c r="B103" s="38" t="s">
        <v>2967</v>
      </c>
      <c r="C103" s="39"/>
      <c r="D103" s="67" t="s">
        <v>2968</v>
      </c>
      <c r="E103" s="280">
        <v>304.5</v>
      </c>
    </row>
    <row r="104" spans="1:5" x14ac:dyDescent="0.35">
      <c r="A104" s="50"/>
      <c r="B104" s="38" t="s">
        <v>2969</v>
      </c>
      <c r="C104" s="39"/>
      <c r="D104" s="67" t="s">
        <v>2970</v>
      </c>
      <c r="E104" s="280">
        <v>304.5</v>
      </c>
    </row>
    <row r="105" spans="1:5" x14ac:dyDescent="0.35">
      <c r="A105" s="50"/>
      <c r="B105" s="38" t="s">
        <v>2971</v>
      </c>
      <c r="C105" s="39"/>
      <c r="D105" s="67" t="s">
        <v>2972</v>
      </c>
      <c r="E105" s="280">
        <v>304.5</v>
      </c>
    </row>
    <row r="106" spans="1:5" x14ac:dyDescent="0.35">
      <c r="A106" s="50"/>
      <c r="B106" s="38" t="s">
        <v>2973</v>
      </c>
      <c r="C106" s="39" t="s">
        <v>2974</v>
      </c>
      <c r="D106" s="67" t="s">
        <v>2975</v>
      </c>
      <c r="E106" s="280">
        <v>304.5</v>
      </c>
    </row>
    <row r="107" spans="1:5" x14ac:dyDescent="0.35">
      <c r="A107" s="50"/>
      <c r="B107" s="38" t="s">
        <v>2976</v>
      </c>
      <c r="C107" s="39" t="s">
        <v>2977</v>
      </c>
      <c r="D107" s="67" t="s">
        <v>2978</v>
      </c>
      <c r="E107" s="280">
        <v>297.5</v>
      </c>
    </row>
    <row r="108" spans="1:5" x14ac:dyDescent="0.35">
      <c r="A108" s="50"/>
      <c r="B108" s="38" t="s">
        <v>2979</v>
      </c>
      <c r="C108" s="39" t="s">
        <v>2980</v>
      </c>
      <c r="D108" s="67" t="s">
        <v>2981</v>
      </c>
      <c r="E108" s="280">
        <v>297.5</v>
      </c>
    </row>
    <row r="109" spans="1:5" x14ac:dyDescent="0.35">
      <c r="A109" s="50"/>
      <c r="B109" s="38" t="s">
        <v>2982</v>
      </c>
      <c r="C109" s="39"/>
      <c r="D109" s="67" t="s">
        <v>2983</v>
      </c>
      <c r="E109" s="280">
        <v>299.5</v>
      </c>
    </row>
    <row r="110" spans="1:5" x14ac:dyDescent="0.35">
      <c r="A110" s="50"/>
      <c r="B110" s="38" t="s">
        <v>2984</v>
      </c>
      <c r="C110" s="39" t="s">
        <v>2985</v>
      </c>
      <c r="D110" s="67" t="s">
        <v>2986</v>
      </c>
      <c r="E110" s="280">
        <v>299.5</v>
      </c>
    </row>
    <row r="111" spans="1:5" x14ac:dyDescent="0.35">
      <c r="A111" s="50"/>
      <c r="B111" s="38" t="s">
        <v>2987</v>
      </c>
      <c r="C111" s="39"/>
      <c r="D111" s="67" t="s">
        <v>2988</v>
      </c>
      <c r="E111" s="280">
        <v>299.5</v>
      </c>
    </row>
    <row r="112" spans="1:5" x14ac:dyDescent="0.35">
      <c r="A112" s="50"/>
      <c r="B112" s="38" t="s">
        <v>2989</v>
      </c>
      <c r="C112" s="39"/>
      <c r="D112" s="67" t="s">
        <v>2990</v>
      </c>
      <c r="E112" s="280">
        <v>306.5</v>
      </c>
    </row>
    <row r="113" spans="1:5" x14ac:dyDescent="0.35">
      <c r="A113" s="50"/>
      <c r="B113" s="38" t="s">
        <v>2991</v>
      </c>
      <c r="C113" s="39" t="s">
        <v>2992</v>
      </c>
      <c r="D113" s="67" t="s">
        <v>2993</v>
      </c>
      <c r="E113" s="280">
        <v>306.5</v>
      </c>
    </row>
    <row r="114" spans="1:5" x14ac:dyDescent="0.35">
      <c r="A114" s="50"/>
      <c r="B114" s="38" t="s">
        <v>2994</v>
      </c>
      <c r="C114" s="39"/>
      <c r="D114" s="67" t="s">
        <v>2995</v>
      </c>
      <c r="E114" s="280">
        <v>306.5</v>
      </c>
    </row>
    <row r="115" spans="1:5" x14ac:dyDescent="0.35">
      <c r="A115" s="50"/>
      <c r="B115" s="38" t="s">
        <v>2991</v>
      </c>
      <c r="C115" s="39" t="s">
        <v>2996</v>
      </c>
      <c r="D115" s="67" t="s">
        <v>2997</v>
      </c>
      <c r="E115" s="280">
        <v>306.5</v>
      </c>
    </row>
    <row r="116" spans="1:5" x14ac:dyDescent="0.35">
      <c r="A116" s="50"/>
      <c r="B116" s="38" t="s">
        <v>2982</v>
      </c>
      <c r="C116" s="39"/>
      <c r="D116" s="67" t="s">
        <v>2983</v>
      </c>
      <c r="E116" s="280">
        <v>299.5</v>
      </c>
    </row>
    <row r="117" spans="1:5" x14ac:dyDescent="0.35">
      <c r="A117" s="50"/>
      <c r="B117" s="38" t="s">
        <v>2984</v>
      </c>
      <c r="C117" s="39" t="s">
        <v>2998</v>
      </c>
      <c r="D117" s="67" t="s">
        <v>2986</v>
      </c>
      <c r="E117" s="280">
        <v>299.5</v>
      </c>
    </row>
    <row r="118" spans="1:5" x14ac:dyDescent="0.35">
      <c r="A118" s="50"/>
      <c r="B118" s="38" t="s">
        <v>2987</v>
      </c>
      <c r="C118" s="39" t="s">
        <v>2999</v>
      </c>
      <c r="D118" s="67" t="s">
        <v>2988</v>
      </c>
      <c r="E118" s="280">
        <v>299.5</v>
      </c>
    </row>
    <row r="119" spans="1:5" x14ac:dyDescent="0.35">
      <c r="A119" s="50"/>
      <c r="B119" s="38" t="s">
        <v>2989</v>
      </c>
      <c r="C119" s="39"/>
      <c r="D119" s="67" t="s">
        <v>2990</v>
      </c>
      <c r="E119" s="280">
        <v>306.5</v>
      </c>
    </row>
    <row r="120" spans="1:5" x14ac:dyDescent="0.35">
      <c r="A120" s="50"/>
      <c r="B120" s="38" t="s">
        <v>2991</v>
      </c>
      <c r="C120" s="39" t="s">
        <v>3000</v>
      </c>
      <c r="D120" s="67" t="s">
        <v>2997</v>
      </c>
      <c r="E120" s="280">
        <v>306.5</v>
      </c>
    </row>
    <row r="121" spans="1:5" x14ac:dyDescent="0.35">
      <c r="A121" s="50"/>
      <c r="B121" s="38" t="s">
        <v>2994</v>
      </c>
      <c r="C121" s="39"/>
      <c r="D121" s="67" t="s">
        <v>2995</v>
      </c>
      <c r="E121" s="280">
        <v>306.5</v>
      </c>
    </row>
    <row r="122" spans="1:5" x14ac:dyDescent="0.35">
      <c r="A122" s="50"/>
      <c r="B122" s="38" t="s">
        <v>3001</v>
      </c>
      <c r="C122" s="39"/>
      <c r="D122" s="67" t="s">
        <v>3002</v>
      </c>
      <c r="E122" s="280">
        <v>310.5</v>
      </c>
    </row>
    <row r="123" spans="1:5" x14ac:dyDescent="0.35">
      <c r="A123" s="50"/>
      <c r="B123" s="38" t="s">
        <v>3003</v>
      </c>
      <c r="C123" s="39" t="s">
        <v>3004</v>
      </c>
      <c r="D123" s="67" t="s">
        <v>3005</v>
      </c>
      <c r="E123" s="280">
        <v>310.5</v>
      </c>
    </row>
    <row r="124" spans="1:5" x14ac:dyDescent="0.35">
      <c r="A124" s="50"/>
      <c r="B124" s="38" t="s">
        <v>3006</v>
      </c>
      <c r="C124" s="39"/>
      <c r="D124" s="67" t="s">
        <v>3007</v>
      </c>
      <c r="E124" s="280">
        <v>310.5</v>
      </c>
    </row>
    <row r="125" spans="1:5" x14ac:dyDescent="0.35">
      <c r="A125" s="50"/>
      <c r="B125" s="38" t="s">
        <v>3008</v>
      </c>
      <c r="C125" s="39" t="s">
        <v>3009</v>
      </c>
      <c r="D125" s="67" t="s">
        <v>3010</v>
      </c>
      <c r="E125" s="280">
        <v>303.5</v>
      </c>
    </row>
    <row r="126" spans="1:5" x14ac:dyDescent="0.35">
      <c r="A126" s="50"/>
      <c r="B126" s="38" t="s">
        <v>3011</v>
      </c>
      <c r="C126" s="39" t="s">
        <v>3012</v>
      </c>
      <c r="D126" s="67" t="s">
        <v>3013</v>
      </c>
      <c r="E126" s="280">
        <v>303.5</v>
      </c>
    </row>
    <row r="127" spans="1:5" x14ac:dyDescent="0.35">
      <c r="A127" s="168"/>
      <c r="B127" s="61" t="s">
        <v>3014</v>
      </c>
      <c r="C127" s="169"/>
      <c r="D127" s="170"/>
      <c r="E127" s="665"/>
    </row>
    <row r="128" spans="1:5" x14ac:dyDescent="0.35">
      <c r="A128" s="50"/>
      <c r="B128" s="38" t="s">
        <v>3015</v>
      </c>
      <c r="C128" s="39"/>
      <c r="D128" s="67" t="s">
        <v>3016</v>
      </c>
      <c r="E128" s="280">
        <v>299.5</v>
      </c>
    </row>
    <row r="129" spans="1:5" x14ac:dyDescent="0.35">
      <c r="A129" s="50"/>
      <c r="B129" s="38" t="s">
        <v>3017</v>
      </c>
      <c r="C129" s="39"/>
      <c r="D129" s="67" t="s">
        <v>3018</v>
      </c>
      <c r="E129" s="280">
        <v>299.5</v>
      </c>
    </row>
    <row r="130" spans="1:5" x14ac:dyDescent="0.35">
      <c r="A130" s="50"/>
      <c r="B130" s="38" t="s">
        <v>3019</v>
      </c>
      <c r="C130" s="39"/>
      <c r="D130" s="67" t="s">
        <v>3020</v>
      </c>
      <c r="E130" s="280">
        <v>299.5</v>
      </c>
    </row>
    <row r="131" spans="1:5" x14ac:dyDescent="0.35">
      <c r="A131" s="50"/>
      <c r="B131" s="38" t="s">
        <v>3021</v>
      </c>
      <c r="C131" s="39"/>
      <c r="D131" s="67" t="s">
        <v>3022</v>
      </c>
      <c r="E131" s="280">
        <v>306.5</v>
      </c>
    </row>
    <row r="132" spans="1:5" x14ac:dyDescent="0.35">
      <c r="A132" s="50"/>
      <c r="B132" s="38" t="s">
        <v>3023</v>
      </c>
      <c r="C132" s="39"/>
      <c r="D132" s="67" t="s">
        <v>3024</v>
      </c>
      <c r="E132" s="280">
        <v>306.5</v>
      </c>
    </row>
    <row r="133" spans="1:5" x14ac:dyDescent="0.35">
      <c r="A133" s="50"/>
      <c r="B133" s="38" t="s">
        <v>3025</v>
      </c>
      <c r="C133" s="39"/>
      <c r="D133" s="67" t="s">
        <v>3026</v>
      </c>
      <c r="E133" s="280">
        <v>306.5</v>
      </c>
    </row>
    <row r="134" spans="1:5" x14ac:dyDescent="0.35">
      <c r="A134" s="50"/>
      <c r="B134" s="38" t="s">
        <v>3027</v>
      </c>
      <c r="C134" s="39"/>
      <c r="D134" s="67" t="s">
        <v>3028</v>
      </c>
      <c r="E134" s="280">
        <v>337.5</v>
      </c>
    </row>
    <row r="135" spans="1:5" x14ac:dyDescent="0.35">
      <c r="A135" s="50"/>
      <c r="B135" s="38" t="s">
        <v>3029</v>
      </c>
      <c r="C135" s="39"/>
      <c r="D135" s="67" t="s">
        <v>3030</v>
      </c>
      <c r="E135" s="280">
        <v>337.5</v>
      </c>
    </row>
    <row r="136" spans="1:5" x14ac:dyDescent="0.35">
      <c r="A136" s="50"/>
      <c r="B136" s="38" t="s">
        <v>3031</v>
      </c>
      <c r="C136" s="39"/>
      <c r="D136" s="67" t="s">
        <v>3032</v>
      </c>
      <c r="E136" s="280">
        <v>337.5</v>
      </c>
    </row>
    <row r="137" spans="1:5" x14ac:dyDescent="0.35">
      <c r="A137" s="50"/>
      <c r="B137" s="38" t="s">
        <v>3033</v>
      </c>
      <c r="C137" s="39"/>
      <c r="D137" s="67" t="s">
        <v>3034</v>
      </c>
      <c r="E137" s="280">
        <v>344.5</v>
      </c>
    </row>
    <row r="138" spans="1:5" x14ac:dyDescent="0.35">
      <c r="A138" s="50"/>
      <c r="B138" s="38" t="s">
        <v>3035</v>
      </c>
      <c r="C138" s="39"/>
      <c r="D138" s="67" t="s">
        <v>3036</v>
      </c>
      <c r="E138" s="280">
        <v>344.5</v>
      </c>
    </row>
    <row r="139" spans="1:5" x14ac:dyDescent="0.35">
      <c r="A139" s="50"/>
      <c r="B139" s="38" t="s">
        <v>3037</v>
      </c>
      <c r="C139" s="39"/>
      <c r="D139" s="67" t="s">
        <v>3038</v>
      </c>
      <c r="E139" s="280">
        <v>344.5</v>
      </c>
    </row>
    <row r="140" spans="1:5" x14ac:dyDescent="0.35">
      <c r="A140" s="50"/>
      <c r="B140" s="61" t="s">
        <v>364</v>
      </c>
      <c r="C140" s="28"/>
      <c r="D140" s="62"/>
      <c r="E140" s="640"/>
    </row>
    <row r="141" spans="1:5" x14ac:dyDescent="0.35">
      <c r="A141" s="168"/>
      <c r="B141" s="61" t="s">
        <v>2829</v>
      </c>
      <c r="C141" s="169"/>
      <c r="D141" s="170"/>
      <c r="E141" s="665"/>
    </row>
    <row r="142" spans="1:5" x14ac:dyDescent="0.35">
      <c r="A142" s="50"/>
      <c r="B142" s="38" t="s">
        <v>3039</v>
      </c>
      <c r="C142" s="39" t="s">
        <v>3040</v>
      </c>
      <c r="D142" s="67" t="s">
        <v>3041</v>
      </c>
      <c r="E142" s="280">
        <v>248</v>
      </c>
    </row>
    <row r="143" spans="1:5" x14ac:dyDescent="0.35">
      <c r="A143" s="50"/>
      <c r="B143" s="38" t="s">
        <v>3042</v>
      </c>
      <c r="C143" s="39" t="s">
        <v>3043</v>
      </c>
      <c r="D143" s="67" t="s">
        <v>3044</v>
      </c>
      <c r="E143" s="280">
        <v>255</v>
      </c>
    </row>
    <row r="144" spans="1:5" x14ac:dyDescent="0.35">
      <c r="A144" s="50"/>
      <c r="B144" s="38" t="s">
        <v>3045</v>
      </c>
      <c r="C144" s="39" t="s">
        <v>3046</v>
      </c>
      <c r="D144" s="67" t="s">
        <v>3047</v>
      </c>
      <c r="E144" s="280">
        <v>283</v>
      </c>
    </row>
    <row r="145" spans="1:5" x14ac:dyDescent="0.35">
      <c r="A145" s="50"/>
      <c r="B145" s="38" t="s">
        <v>3048</v>
      </c>
      <c r="C145" s="39" t="s">
        <v>3049</v>
      </c>
      <c r="D145" s="67" t="s">
        <v>3050</v>
      </c>
      <c r="E145" s="280">
        <v>283</v>
      </c>
    </row>
    <row r="146" spans="1:5" x14ac:dyDescent="0.35">
      <c r="A146" s="50"/>
      <c r="B146" s="38" t="s">
        <v>3051</v>
      </c>
      <c r="C146" s="77" t="s">
        <v>3052</v>
      </c>
      <c r="D146" s="67" t="s">
        <v>3053</v>
      </c>
      <c r="E146" s="280">
        <v>290</v>
      </c>
    </row>
    <row r="147" spans="1:5" x14ac:dyDescent="0.35">
      <c r="A147" s="50"/>
      <c r="B147" s="38" t="s">
        <v>3054</v>
      </c>
      <c r="C147" s="39"/>
      <c r="D147" s="67" t="s">
        <v>3055</v>
      </c>
      <c r="E147" s="280">
        <v>290</v>
      </c>
    </row>
    <row r="148" spans="1:5" x14ac:dyDescent="0.35">
      <c r="A148" s="50"/>
      <c r="B148" s="38" t="s">
        <v>3056</v>
      </c>
      <c r="C148" s="39" t="s">
        <v>3057</v>
      </c>
      <c r="D148" s="67" t="s">
        <v>3058</v>
      </c>
      <c r="E148" s="280">
        <v>377</v>
      </c>
    </row>
    <row r="149" spans="1:5" x14ac:dyDescent="0.35">
      <c r="A149" s="50"/>
      <c r="B149" s="38" t="s">
        <v>3059</v>
      </c>
      <c r="C149" s="77" t="s">
        <v>3060</v>
      </c>
      <c r="D149" s="67" t="s">
        <v>3061</v>
      </c>
      <c r="E149" s="280">
        <v>377</v>
      </c>
    </row>
    <row r="150" spans="1:5" x14ac:dyDescent="0.35">
      <c r="A150" s="50"/>
      <c r="B150" s="38" t="s">
        <v>3062</v>
      </c>
      <c r="C150" s="39"/>
      <c r="D150" s="67" t="s">
        <v>3063</v>
      </c>
      <c r="E150" s="280">
        <v>384</v>
      </c>
    </row>
    <row r="151" spans="1:5" x14ac:dyDescent="0.35">
      <c r="A151" s="50"/>
      <c r="B151" s="38" t="s">
        <v>3064</v>
      </c>
      <c r="C151" s="77"/>
      <c r="D151" s="67" t="s">
        <v>3065</v>
      </c>
      <c r="E151" s="280">
        <v>456</v>
      </c>
    </row>
    <row r="152" spans="1:5" x14ac:dyDescent="0.35">
      <c r="A152" s="50"/>
      <c r="B152" s="38" t="s">
        <v>3066</v>
      </c>
      <c r="C152" s="39"/>
      <c r="D152" s="67" t="s">
        <v>3067</v>
      </c>
      <c r="E152" s="280">
        <v>456</v>
      </c>
    </row>
    <row r="153" spans="1:5" x14ac:dyDescent="0.35">
      <c r="A153" s="50"/>
      <c r="B153" s="38" t="s">
        <v>3068</v>
      </c>
      <c r="C153" s="39"/>
      <c r="D153" s="67" t="s">
        <v>3069</v>
      </c>
      <c r="E153" s="280">
        <v>463</v>
      </c>
    </row>
    <row r="154" spans="1:5" x14ac:dyDescent="0.35">
      <c r="A154" s="50"/>
      <c r="B154" s="38" t="s">
        <v>3070</v>
      </c>
      <c r="C154" s="39"/>
      <c r="D154" s="67" t="s">
        <v>3071</v>
      </c>
      <c r="E154" s="280">
        <v>463</v>
      </c>
    </row>
    <row r="155" spans="1:5" x14ac:dyDescent="0.35">
      <c r="A155" s="168"/>
      <c r="B155" s="61" t="s">
        <v>2904</v>
      </c>
      <c r="C155" s="169"/>
      <c r="D155" s="170"/>
      <c r="E155" s="665"/>
    </row>
    <row r="156" spans="1:5" x14ac:dyDescent="0.35">
      <c r="A156" s="50"/>
      <c r="B156" s="38" t="s">
        <v>3072</v>
      </c>
      <c r="C156" s="77" t="s">
        <v>3073</v>
      </c>
      <c r="D156" s="67" t="s">
        <v>3074</v>
      </c>
      <c r="E156" s="280">
        <v>283</v>
      </c>
    </row>
    <row r="157" spans="1:5" x14ac:dyDescent="0.35">
      <c r="A157" s="50"/>
      <c r="B157" s="38" t="s">
        <v>3075</v>
      </c>
      <c r="C157" s="77" t="s">
        <v>3076</v>
      </c>
      <c r="D157" s="67" t="s">
        <v>3077</v>
      </c>
      <c r="E157" s="280">
        <v>283</v>
      </c>
    </row>
    <row r="158" spans="1:5" x14ac:dyDescent="0.35">
      <c r="A158" s="50"/>
      <c r="B158" s="38" t="s">
        <v>3078</v>
      </c>
      <c r="C158" s="77"/>
      <c r="D158" s="67" t="s">
        <v>3079</v>
      </c>
      <c r="E158" s="280">
        <v>290</v>
      </c>
    </row>
    <row r="159" spans="1:5" x14ac:dyDescent="0.35">
      <c r="A159" s="50"/>
      <c r="B159" s="38" t="s">
        <v>3080</v>
      </c>
      <c r="C159" s="77"/>
      <c r="D159" s="67" t="s">
        <v>3081</v>
      </c>
      <c r="E159" s="280">
        <v>290</v>
      </c>
    </row>
    <row r="160" spans="1:5" x14ac:dyDescent="0.35">
      <c r="A160" s="50"/>
      <c r="B160" s="38" t="s">
        <v>3082</v>
      </c>
      <c r="C160" s="39" t="s">
        <v>3083</v>
      </c>
      <c r="D160" s="67" t="s">
        <v>3084</v>
      </c>
      <c r="E160" s="280">
        <v>456</v>
      </c>
    </row>
    <row r="161" spans="1:5" x14ac:dyDescent="0.35">
      <c r="A161" s="50"/>
      <c r="B161" s="38" t="s">
        <v>3085</v>
      </c>
      <c r="C161" s="77" t="s">
        <v>3086</v>
      </c>
      <c r="D161" s="67" t="s">
        <v>3087</v>
      </c>
      <c r="E161" s="280">
        <v>456</v>
      </c>
    </row>
    <row r="162" spans="1:5" x14ac:dyDescent="0.35">
      <c r="A162" s="50"/>
      <c r="B162" s="38" t="s">
        <v>3088</v>
      </c>
      <c r="C162" s="39"/>
      <c r="D162" s="67" t="s">
        <v>3089</v>
      </c>
      <c r="E162" s="280">
        <v>463</v>
      </c>
    </row>
    <row r="163" spans="1:5" x14ac:dyDescent="0.35">
      <c r="A163" s="50"/>
      <c r="B163" s="38" t="s">
        <v>3090</v>
      </c>
      <c r="C163" s="39" t="s">
        <v>3091</v>
      </c>
      <c r="D163" s="67" t="s">
        <v>3092</v>
      </c>
      <c r="E163" s="280">
        <v>463</v>
      </c>
    </row>
    <row r="164" spans="1:5" x14ac:dyDescent="0.35">
      <c r="A164" s="168"/>
      <c r="B164" s="61" t="s">
        <v>3014</v>
      </c>
      <c r="C164" s="169"/>
      <c r="D164" s="170"/>
      <c r="E164" s="665"/>
    </row>
    <row r="165" spans="1:5" x14ac:dyDescent="0.35">
      <c r="A165" s="50"/>
      <c r="B165" s="38" t="s">
        <v>3093</v>
      </c>
      <c r="C165" s="39"/>
      <c r="D165" s="67" t="s">
        <v>3094</v>
      </c>
      <c r="E165" s="280">
        <v>356.5</v>
      </c>
    </row>
    <row r="166" spans="1:5" x14ac:dyDescent="0.35">
      <c r="A166" s="50"/>
      <c r="B166" s="38" t="s">
        <v>3095</v>
      </c>
      <c r="C166" s="39"/>
      <c r="D166" s="67" t="s">
        <v>3096</v>
      </c>
      <c r="E166" s="280">
        <v>356.5</v>
      </c>
    </row>
    <row r="167" spans="1:5" x14ac:dyDescent="0.35">
      <c r="A167" s="50"/>
      <c r="B167" s="38" t="s">
        <v>3097</v>
      </c>
      <c r="C167" s="39"/>
      <c r="D167" s="67" t="s">
        <v>3098</v>
      </c>
      <c r="E167" s="280">
        <v>356.5</v>
      </c>
    </row>
    <row r="168" spans="1:5" x14ac:dyDescent="0.35">
      <c r="A168" s="50"/>
      <c r="B168" s="38" t="s">
        <v>3099</v>
      </c>
      <c r="C168" s="39"/>
      <c r="D168" s="67" t="s">
        <v>3100</v>
      </c>
      <c r="E168" s="280">
        <v>363.5</v>
      </c>
    </row>
    <row r="169" spans="1:5" x14ac:dyDescent="0.35">
      <c r="A169" s="50"/>
      <c r="B169" s="38" t="s">
        <v>3101</v>
      </c>
      <c r="C169" s="39"/>
      <c r="D169" s="67" t="s">
        <v>3102</v>
      </c>
      <c r="E169" s="280">
        <v>363.5</v>
      </c>
    </row>
    <row r="170" spans="1:5" x14ac:dyDescent="0.35">
      <c r="A170" s="50"/>
      <c r="B170" s="38" t="s">
        <v>3103</v>
      </c>
      <c r="C170" s="39"/>
      <c r="D170" s="67" t="s">
        <v>3104</v>
      </c>
      <c r="E170" s="280">
        <v>363.5</v>
      </c>
    </row>
    <row r="171" spans="1:5" x14ac:dyDescent="0.35">
      <c r="A171" s="168"/>
      <c r="B171" s="61" t="s">
        <v>3014</v>
      </c>
      <c r="C171" s="169"/>
      <c r="D171" s="170"/>
      <c r="E171" s="665"/>
    </row>
    <row r="172" spans="1:5" x14ac:dyDescent="0.35">
      <c r="A172" s="50"/>
      <c r="B172" s="38" t="s">
        <v>3105</v>
      </c>
      <c r="C172" s="39"/>
      <c r="D172" s="67" t="s">
        <v>3106</v>
      </c>
      <c r="E172" s="280">
        <v>356.5</v>
      </c>
    </row>
    <row r="173" spans="1:5" x14ac:dyDescent="0.35">
      <c r="A173" s="50"/>
      <c r="B173" s="38" t="s">
        <v>3107</v>
      </c>
      <c r="C173" s="39"/>
      <c r="D173" s="67" t="s">
        <v>3108</v>
      </c>
      <c r="E173" s="280">
        <v>356.5</v>
      </c>
    </row>
    <row r="174" spans="1:5" x14ac:dyDescent="0.35">
      <c r="A174" s="50"/>
      <c r="B174" s="38" t="s">
        <v>3109</v>
      </c>
      <c r="C174" s="39"/>
      <c r="D174" s="67" t="s">
        <v>3110</v>
      </c>
      <c r="E174" s="280">
        <v>356.5</v>
      </c>
    </row>
    <row r="175" spans="1:5" x14ac:dyDescent="0.35">
      <c r="A175" s="50"/>
      <c r="B175" s="38" t="s">
        <v>3111</v>
      </c>
      <c r="C175" s="39"/>
      <c r="D175" s="67" t="s">
        <v>3112</v>
      </c>
      <c r="E175" s="280">
        <v>363.5</v>
      </c>
    </row>
    <row r="176" spans="1:5" x14ac:dyDescent="0.35">
      <c r="A176" s="50"/>
      <c r="B176" s="38" t="s">
        <v>3113</v>
      </c>
      <c r="C176" s="39" t="s">
        <v>3114</v>
      </c>
      <c r="D176" s="67" t="s">
        <v>3115</v>
      </c>
      <c r="E176" s="280">
        <v>363.5</v>
      </c>
    </row>
    <row r="177" spans="1:5" x14ac:dyDescent="0.35">
      <c r="A177" s="50"/>
      <c r="B177" s="38" t="s">
        <v>3116</v>
      </c>
      <c r="C177" s="39"/>
      <c r="D177" s="67" t="s">
        <v>3117</v>
      </c>
      <c r="E177" s="280">
        <v>363.5</v>
      </c>
    </row>
    <row r="178" spans="1:5" x14ac:dyDescent="0.35">
      <c r="A178" s="50" t="s">
        <v>191</v>
      </c>
      <c r="B178" s="51" t="s">
        <v>152</v>
      </c>
      <c r="C178" s="47"/>
      <c r="D178" s="52" t="s">
        <v>153</v>
      </c>
      <c r="E178" s="662" t="s">
        <v>154</v>
      </c>
    </row>
    <row r="179" spans="1:5" x14ac:dyDescent="0.35">
      <c r="A179" s="50"/>
      <c r="B179" s="38" t="s">
        <v>159</v>
      </c>
      <c r="C179" s="39"/>
      <c r="D179" s="67" t="s">
        <v>204</v>
      </c>
      <c r="E179" s="280">
        <v>16.5</v>
      </c>
    </row>
    <row r="180" spans="1:5" x14ac:dyDescent="0.35">
      <c r="A180" s="50"/>
      <c r="B180" s="38" t="s">
        <v>1160</v>
      </c>
      <c r="C180" s="39"/>
      <c r="D180" s="67" t="s">
        <v>1161</v>
      </c>
      <c r="E180" s="280" t="s">
        <v>167</v>
      </c>
    </row>
    <row r="181" spans="1:5" x14ac:dyDescent="0.35">
      <c r="A181" s="50"/>
      <c r="B181" s="38" t="s">
        <v>3118</v>
      </c>
      <c r="C181" s="39"/>
      <c r="D181" s="67" t="s">
        <v>3119</v>
      </c>
      <c r="E181" s="280" t="s">
        <v>167</v>
      </c>
    </row>
    <row r="182" spans="1:5" x14ac:dyDescent="0.35">
      <c r="A182" s="50"/>
      <c r="B182" s="38" t="s">
        <v>380</v>
      </c>
      <c r="C182" s="39"/>
      <c r="D182" s="67" t="s">
        <v>3120</v>
      </c>
      <c r="E182" s="280" t="s">
        <v>167</v>
      </c>
    </row>
    <row r="183" spans="1:5" x14ac:dyDescent="0.35">
      <c r="A183" s="50"/>
      <c r="B183" s="38" t="s">
        <v>382</v>
      </c>
      <c r="C183" s="39"/>
      <c r="D183" s="67" t="s">
        <v>3121</v>
      </c>
      <c r="E183" s="280">
        <v>48</v>
      </c>
    </row>
    <row r="184" spans="1:5" x14ac:dyDescent="0.35">
      <c r="A184" s="50"/>
      <c r="B184" s="38" t="s">
        <v>172</v>
      </c>
      <c r="C184" s="39"/>
      <c r="D184" s="67" t="s">
        <v>173</v>
      </c>
      <c r="E184" s="280">
        <v>13</v>
      </c>
    </row>
    <row r="185" spans="1:5" x14ac:dyDescent="0.35">
      <c r="A185" s="50"/>
      <c r="B185" s="38" t="s">
        <v>174</v>
      </c>
      <c r="C185" s="39"/>
      <c r="D185" s="67" t="s">
        <v>175</v>
      </c>
      <c r="E185" s="280">
        <v>38.5</v>
      </c>
    </row>
    <row r="186" spans="1:5" x14ac:dyDescent="0.35">
      <c r="A186" s="50"/>
      <c r="B186" s="38" t="s">
        <v>176</v>
      </c>
      <c r="C186" s="39"/>
      <c r="D186" s="67" t="s">
        <v>177</v>
      </c>
      <c r="E186" s="280">
        <v>13</v>
      </c>
    </row>
    <row r="187" spans="1:5" x14ac:dyDescent="0.35">
      <c r="A187" s="50"/>
      <c r="B187" s="38" t="s">
        <v>2220</v>
      </c>
      <c r="C187" s="39"/>
      <c r="D187" s="67" t="s">
        <v>2221</v>
      </c>
      <c r="E187" s="280" t="s">
        <v>167</v>
      </c>
    </row>
    <row r="188" spans="1:5" x14ac:dyDescent="0.35">
      <c r="A188" s="50"/>
      <c r="B188" s="38" t="s">
        <v>748</v>
      </c>
      <c r="C188" s="39"/>
      <c r="D188" s="67" t="s">
        <v>179</v>
      </c>
      <c r="E188" s="280" t="s">
        <v>167</v>
      </c>
    </row>
    <row r="189" spans="1:5" x14ac:dyDescent="0.35">
      <c r="A189" s="50"/>
      <c r="B189" s="38" t="s">
        <v>1090</v>
      </c>
      <c r="C189" s="39"/>
      <c r="D189" s="67" t="s">
        <v>1164</v>
      </c>
      <c r="E189" s="280">
        <v>17</v>
      </c>
    </row>
    <row r="190" spans="1:5" x14ac:dyDescent="0.35">
      <c r="A190" s="50"/>
      <c r="B190" s="38" t="s">
        <v>1092</v>
      </c>
      <c r="C190" s="39"/>
      <c r="D190" s="67" t="s">
        <v>1165</v>
      </c>
      <c r="E190" s="457">
        <v>17</v>
      </c>
    </row>
    <row r="191" spans="1:5" x14ac:dyDescent="0.35">
      <c r="A191" s="50"/>
      <c r="B191" s="51" t="s">
        <v>182</v>
      </c>
      <c r="C191" s="47" t="s">
        <v>111</v>
      </c>
      <c r="D191" s="52" t="s">
        <v>153</v>
      </c>
      <c r="E191" s="662" t="s">
        <v>113</v>
      </c>
    </row>
    <row r="192" spans="1:5" x14ac:dyDescent="0.35">
      <c r="A192" s="50"/>
      <c r="B192" s="329" t="s">
        <v>395</v>
      </c>
      <c r="C192" s="330" t="s">
        <v>396</v>
      </c>
      <c r="D192" s="396" t="s">
        <v>397</v>
      </c>
      <c r="E192" s="666">
        <v>159</v>
      </c>
    </row>
    <row r="193" spans="1:5" s="34" customFormat="1" ht="21" customHeight="1" x14ac:dyDescent="0.35">
      <c r="A193" s="156"/>
      <c r="B193" s="38" t="s">
        <v>398</v>
      </c>
      <c r="C193" s="39" t="s">
        <v>399</v>
      </c>
      <c r="D193" s="667" t="s">
        <v>3122</v>
      </c>
      <c r="E193" s="547">
        <v>55</v>
      </c>
    </row>
    <row r="194" spans="1:5" s="34" customFormat="1" ht="15.75" customHeight="1" x14ac:dyDescent="0.35">
      <c r="A194" s="74"/>
      <c r="B194" s="40" t="s">
        <v>3123</v>
      </c>
      <c r="C194" s="59"/>
      <c r="D194" s="664"/>
      <c r="E194" s="41"/>
    </row>
    <row r="195" spans="1:5" ht="15.75" customHeight="1" x14ac:dyDescent="0.35">
      <c r="A195" s="328" t="s">
        <v>189</v>
      </c>
      <c r="B195" s="328"/>
      <c r="C195" s="328"/>
      <c r="D195" s="328"/>
      <c r="E195" s="389" t="s">
        <v>191</v>
      </c>
    </row>
    <row r="196" spans="1:5" x14ac:dyDescent="0.35">
      <c r="A196" s="13"/>
      <c r="B196" s="13"/>
      <c r="C196" s="13"/>
      <c r="D196" s="124"/>
      <c r="E196" s="252"/>
    </row>
    <row r="197" spans="1:5" x14ac:dyDescent="0.35">
      <c r="A197" s="55" t="s">
        <v>279</v>
      </c>
      <c r="B197" s="13"/>
      <c r="C197" s="13"/>
      <c r="D197" s="124"/>
      <c r="E197" s="252"/>
    </row>
    <row r="198" spans="1:5" x14ac:dyDescent="0.35">
      <c r="A198" s="13"/>
      <c r="B198" s="13"/>
      <c r="C198" s="13"/>
      <c r="D198" s="124"/>
      <c r="E198" s="252"/>
    </row>
    <row r="199" spans="1:5" x14ac:dyDescent="0.35">
      <c r="B199" s="554" t="s">
        <v>191</v>
      </c>
    </row>
    <row r="200" spans="1:5" x14ac:dyDescent="0.35">
      <c r="B200" s="642" t="s">
        <v>3124</v>
      </c>
    </row>
  </sheetData>
  <sortState xmlns:xlrd2="http://schemas.microsoft.com/office/spreadsheetml/2017/richdata2" ref="B25:D33">
    <sortCondition ref="B25:B33"/>
  </sortState>
  <mergeCells count="2">
    <mergeCell ref="B2:D2"/>
    <mergeCell ref="B13:D13"/>
  </mergeCells>
  <hyperlinks>
    <hyperlink ref="A197" location="Index!A1" display="Return to Index" xr:uid="{66C96EA4-C5C2-41F4-9C76-4CCE955E1216}"/>
    <hyperlink ref="A195:D195" r:id="rId1" display="Link to Beghelli Web Page" xr:uid="{9848314E-1648-4E71-8E21-470BAD0423A5}"/>
    <hyperlink ref="A195" r:id="rId2" xr:uid="{9A2DC607-39C9-483F-833E-44F352A60A8C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BBFE-DB1E-CE46-BBC2-2EB9C0E5337A}">
  <sheetPr>
    <tabColor rgb="FF00B0F0"/>
  </sheetPr>
  <dimension ref="A1:E17"/>
  <sheetViews>
    <sheetView workbookViewId="0">
      <selection activeCell="G21" sqref="G21"/>
    </sheetView>
  </sheetViews>
  <sheetFormatPr defaultColWidth="11" defaultRowHeight="15.5" x14ac:dyDescent="0.35"/>
  <cols>
    <col min="1" max="1" width="9.08203125" customWidth="1"/>
    <col min="2" max="2" width="12.83203125" customWidth="1"/>
    <col min="4" max="4" width="54" customWidth="1"/>
    <col min="5" max="5" width="10.83203125" customWidth="1"/>
  </cols>
  <sheetData>
    <row r="1" spans="1:5" x14ac:dyDescent="0.35">
      <c r="A1" s="295" t="s">
        <v>58</v>
      </c>
      <c r="B1" s="261" t="s">
        <v>110</v>
      </c>
      <c r="C1" s="261" t="s">
        <v>111</v>
      </c>
      <c r="D1" s="319" t="s">
        <v>2050</v>
      </c>
      <c r="E1" s="414" t="s">
        <v>113</v>
      </c>
    </row>
    <row r="2" spans="1:5" x14ac:dyDescent="0.35">
      <c r="A2" s="75"/>
      <c r="B2" s="296" t="s">
        <v>3125</v>
      </c>
      <c r="C2" s="160" t="s">
        <v>3126</v>
      </c>
      <c r="D2" s="322" t="s">
        <v>3127</v>
      </c>
      <c r="E2" s="277">
        <v>36</v>
      </c>
    </row>
    <row r="3" spans="1:5" x14ac:dyDescent="0.35">
      <c r="A3" s="75"/>
      <c r="B3" s="38" t="s">
        <v>3128</v>
      </c>
      <c r="C3" s="39" t="s">
        <v>3129</v>
      </c>
      <c r="D3" s="36" t="s">
        <v>3130</v>
      </c>
      <c r="E3" s="231">
        <v>37</v>
      </c>
    </row>
    <row r="4" spans="1:5" x14ac:dyDescent="0.35">
      <c r="A4" s="75"/>
      <c r="B4" s="38" t="s">
        <v>3131</v>
      </c>
      <c r="C4" s="39" t="s">
        <v>3132</v>
      </c>
      <c r="D4" s="36" t="s">
        <v>3133</v>
      </c>
      <c r="E4" s="231">
        <v>36</v>
      </c>
    </row>
    <row r="5" spans="1:5" x14ac:dyDescent="0.35">
      <c r="A5" s="75"/>
      <c r="B5" s="38" t="s">
        <v>3134</v>
      </c>
      <c r="C5" s="39" t="s">
        <v>3135</v>
      </c>
      <c r="D5" s="36" t="s">
        <v>3136</v>
      </c>
      <c r="E5" s="276">
        <v>37</v>
      </c>
    </row>
    <row r="6" spans="1:5" x14ac:dyDescent="0.35">
      <c r="A6" s="50"/>
      <c r="B6" s="51" t="s">
        <v>152</v>
      </c>
      <c r="C6" s="47"/>
      <c r="D6" s="133" t="s">
        <v>153</v>
      </c>
      <c r="E6" s="438" t="s">
        <v>154</v>
      </c>
    </row>
    <row r="7" spans="1:5" x14ac:dyDescent="0.35">
      <c r="A7" s="50"/>
      <c r="B7" s="38" t="s">
        <v>159</v>
      </c>
      <c r="C7" s="39"/>
      <c r="D7" s="36" t="s">
        <v>204</v>
      </c>
      <c r="E7" s="277">
        <v>18</v>
      </c>
    </row>
    <row r="8" spans="1:5" x14ac:dyDescent="0.35">
      <c r="A8" s="50"/>
      <c r="B8" s="38" t="s">
        <v>3137</v>
      </c>
      <c r="C8" s="39"/>
      <c r="D8" s="36" t="s">
        <v>3138</v>
      </c>
      <c r="E8" s="231">
        <v>10</v>
      </c>
    </row>
    <row r="9" spans="1:5" x14ac:dyDescent="0.35">
      <c r="A9" s="50"/>
      <c r="B9" s="38" t="s">
        <v>3139</v>
      </c>
      <c r="C9" s="39"/>
      <c r="D9" s="36" t="s">
        <v>3140</v>
      </c>
      <c r="E9" s="231">
        <v>10</v>
      </c>
    </row>
    <row r="10" spans="1:5" x14ac:dyDescent="0.35">
      <c r="A10" s="50"/>
      <c r="B10" s="38" t="s">
        <v>389</v>
      </c>
      <c r="C10" s="39"/>
      <c r="D10" s="36" t="s">
        <v>3141</v>
      </c>
      <c r="E10" s="231">
        <v>7</v>
      </c>
    </row>
    <row r="11" spans="1:5" x14ac:dyDescent="0.35">
      <c r="A11" s="50"/>
      <c r="B11" s="38" t="s">
        <v>748</v>
      </c>
      <c r="C11" s="39"/>
      <c r="D11" s="36" t="s">
        <v>179</v>
      </c>
      <c r="E11" s="231">
        <v>65</v>
      </c>
    </row>
    <row r="12" spans="1:5" s="34" customFormat="1" x14ac:dyDescent="0.35">
      <c r="A12" s="55" t="s">
        <v>189</v>
      </c>
      <c r="B12" s="35"/>
      <c r="C12" s="35"/>
      <c r="D12" s="35"/>
      <c r="E12" s="333"/>
    </row>
    <row r="13" spans="1:5" s="34" customFormat="1" x14ac:dyDescent="0.35">
      <c r="A13" s="55" t="s">
        <v>279</v>
      </c>
      <c r="B13" s="35"/>
      <c r="C13" s="35"/>
      <c r="D13" s="35"/>
      <c r="E13" s="333"/>
    </row>
    <row r="14" spans="1:5" s="34" customFormat="1" x14ac:dyDescent="0.35">
      <c r="A14" s="35"/>
      <c r="B14" s="35"/>
      <c r="C14" s="35"/>
      <c r="D14" s="35"/>
      <c r="E14" s="333"/>
    </row>
    <row r="17" spans="2:2" x14ac:dyDescent="0.35">
      <c r="B17" s="642">
        <v>45080</v>
      </c>
    </row>
  </sheetData>
  <sortState xmlns:xlrd2="http://schemas.microsoft.com/office/spreadsheetml/2017/richdata2" ref="B7:D11">
    <sortCondition ref="B7:B11"/>
  </sortState>
  <hyperlinks>
    <hyperlink ref="A13" location="Index!A1" display="Return to Index" xr:uid="{871C5F0A-84E5-1841-BEBF-C1571F9F9AE6}"/>
    <hyperlink ref="A12" r:id="rId1" xr:uid="{C157A2CA-7507-4A14-9799-138586F0ED48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663CF-B5C4-0B46-9A81-1738DCE45044}">
  <sheetPr>
    <tabColor rgb="FF00B0F0"/>
  </sheetPr>
  <dimension ref="A1:E23"/>
  <sheetViews>
    <sheetView workbookViewId="0">
      <selection activeCell="H15" sqref="H15"/>
    </sheetView>
  </sheetViews>
  <sheetFormatPr defaultColWidth="11" defaultRowHeight="15.5" x14ac:dyDescent="0.35"/>
  <cols>
    <col min="1" max="1" width="10.58203125" customWidth="1"/>
    <col min="2" max="2" width="12.5" customWidth="1"/>
    <col min="4" max="4" width="39.33203125" customWidth="1"/>
    <col min="5" max="5" width="10.83203125" customWidth="1"/>
  </cols>
  <sheetData>
    <row r="1" spans="1:5" x14ac:dyDescent="0.35">
      <c r="A1" s="295" t="s">
        <v>54</v>
      </c>
      <c r="B1" s="261" t="s">
        <v>110</v>
      </c>
      <c r="C1" s="261" t="s">
        <v>111</v>
      </c>
      <c r="D1" s="319" t="s">
        <v>2050</v>
      </c>
      <c r="E1" s="414" t="s">
        <v>113</v>
      </c>
    </row>
    <row r="2" spans="1:5" x14ac:dyDescent="0.35">
      <c r="A2" s="119"/>
      <c r="B2" s="297" t="s">
        <v>54</v>
      </c>
      <c r="C2" s="160">
        <v>101100304</v>
      </c>
      <c r="D2" s="322" t="s">
        <v>3142</v>
      </c>
      <c r="E2" s="390">
        <v>17.5</v>
      </c>
    </row>
    <row r="3" spans="1:5" x14ac:dyDescent="0.35">
      <c r="A3" s="50"/>
      <c r="B3" s="46" t="s">
        <v>152</v>
      </c>
      <c r="C3" s="47"/>
      <c r="D3" s="435" t="s">
        <v>240</v>
      </c>
      <c r="E3" s="438" t="s">
        <v>154</v>
      </c>
    </row>
    <row r="4" spans="1:5" x14ac:dyDescent="0.35">
      <c r="A4" s="117"/>
      <c r="B4" s="116" t="s">
        <v>159</v>
      </c>
      <c r="C4" s="126"/>
      <c r="D4" s="67" t="s">
        <v>204</v>
      </c>
      <c r="E4" s="277">
        <v>18</v>
      </c>
    </row>
    <row r="5" spans="1:5" x14ac:dyDescent="0.35">
      <c r="A5" s="50"/>
      <c r="B5" s="116" t="s">
        <v>1102</v>
      </c>
      <c r="C5" s="39"/>
      <c r="D5" s="67" t="s">
        <v>164</v>
      </c>
      <c r="E5" s="231">
        <v>4</v>
      </c>
    </row>
    <row r="6" spans="1:5" x14ac:dyDescent="0.35">
      <c r="A6" s="117"/>
      <c r="B6" s="116" t="s">
        <v>3143</v>
      </c>
      <c r="C6" s="126"/>
      <c r="D6" s="67" t="s">
        <v>3144</v>
      </c>
      <c r="E6" s="231">
        <v>14</v>
      </c>
    </row>
    <row r="7" spans="1:5" x14ac:dyDescent="0.35">
      <c r="A7" s="117"/>
      <c r="B7" s="116" t="s">
        <v>2284</v>
      </c>
      <c r="C7" s="126"/>
      <c r="D7" s="67" t="s">
        <v>3145</v>
      </c>
      <c r="E7" s="231">
        <v>7</v>
      </c>
    </row>
    <row r="8" spans="1:5" x14ac:dyDescent="0.35">
      <c r="A8" s="117"/>
      <c r="B8" s="116" t="s">
        <v>1948</v>
      </c>
      <c r="C8" s="126"/>
      <c r="D8" s="67" t="s">
        <v>3146</v>
      </c>
      <c r="E8" s="231">
        <v>14</v>
      </c>
    </row>
    <row r="9" spans="1:5" ht="21" customHeight="1" x14ac:dyDescent="0.35">
      <c r="A9" s="216" t="s">
        <v>189</v>
      </c>
      <c r="B9" s="328"/>
      <c r="C9" s="328"/>
      <c r="D9" s="328"/>
      <c r="E9" s="328"/>
    </row>
    <row r="10" spans="1:5" x14ac:dyDescent="0.35">
      <c r="A10" s="295" t="s">
        <v>57</v>
      </c>
      <c r="B10" s="261" t="s">
        <v>110</v>
      </c>
      <c r="C10" s="261" t="s">
        <v>111</v>
      </c>
      <c r="D10" s="319" t="s">
        <v>2073</v>
      </c>
      <c r="E10" s="451" t="s">
        <v>113</v>
      </c>
    </row>
    <row r="11" spans="1:5" ht="23.25" customHeight="1" x14ac:dyDescent="0.35">
      <c r="A11" s="119"/>
      <c r="B11" s="297" t="s">
        <v>57</v>
      </c>
      <c r="C11" s="160">
        <v>101100352</v>
      </c>
      <c r="D11" s="322" t="s">
        <v>3147</v>
      </c>
      <c r="E11" s="277">
        <v>29</v>
      </c>
    </row>
    <row r="12" spans="1:5" x14ac:dyDescent="0.35">
      <c r="A12" s="120"/>
      <c r="B12" s="46" t="s">
        <v>152</v>
      </c>
      <c r="C12" s="47"/>
      <c r="D12" s="435" t="s">
        <v>240</v>
      </c>
      <c r="E12" s="438" t="s">
        <v>154</v>
      </c>
    </row>
    <row r="13" spans="1:5" x14ac:dyDescent="0.35">
      <c r="A13" s="120"/>
      <c r="B13" s="116" t="s">
        <v>159</v>
      </c>
      <c r="C13" s="126"/>
      <c r="D13" s="67" t="s">
        <v>204</v>
      </c>
      <c r="E13" s="231">
        <f>E4</f>
        <v>18</v>
      </c>
    </row>
    <row r="14" spans="1:5" x14ac:dyDescent="0.35">
      <c r="A14" s="120"/>
      <c r="B14" s="116" t="s">
        <v>1102</v>
      </c>
      <c r="C14" s="39"/>
      <c r="D14" s="67" t="s">
        <v>164</v>
      </c>
      <c r="E14" s="231">
        <f t="shared" ref="E14:E17" si="0">E5</f>
        <v>4</v>
      </c>
    </row>
    <row r="15" spans="1:5" x14ac:dyDescent="0.35">
      <c r="A15" s="120"/>
      <c r="B15" s="116" t="s">
        <v>3143</v>
      </c>
      <c r="C15" s="126"/>
      <c r="D15" s="67" t="s">
        <v>3144</v>
      </c>
      <c r="E15" s="231">
        <f t="shared" si="0"/>
        <v>14</v>
      </c>
    </row>
    <row r="16" spans="1:5" x14ac:dyDescent="0.35">
      <c r="A16" s="120"/>
      <c r="B16" s="116" t="s">
        <v>2284</v>
      </c>
      <c r="C16" s="126"/>
      <c r="D16" s="67" t="s">
        <v>3145</v>
      </c>
      <c r="E16" s="231">
        <f t="shared" si="0"/>
        <v>7</v>
      </c>
    </row>
    <row r="17" spans="1:5" x14ac:dyDescent="0.35">
      <c r="A17" s="120"/>
      <c r="B17" s="391" t="s">
        <v>1948</v>
      </c>
      <c r="C17" s="392"/>
      <c r="D17" s="67" t="s">
        <v>3146</v>
      </c>
      <c r="E17" s="231">
        <f t="shared" si="0"/>
        <v>14</v>
      </c>
    </row>
    <row r="18" spans="1:5" ht="21" customHeight="1" x14ac:dyDescent="0.35">
      <c r="A18" s="328" t="s">
        <v>189</v>
      </c>
      <c r="B18" s="328"/>
      <c r="C18" s="328"/>
      <c r="D18" s="252"/>
      <c r="E18" s="252"/>
    </row>
    <row r="19" spans="1:5" x14ac:dyDescent="0.35">
      <c r="A19" s="13"/>
      <c r="B19" s="13"/>
      <c r="C19" s="13"/>
      <c r="D19" s="124"/>
      <c r="E19" s="252"/>
    </row>
    <row r="20" spans="1:5" x14ac:dyDescent="0.35">
      <c r="A20" s="55" t="s">
        <v>279</v>
      </c>
      <c r="B20" s="13"/>
      <c r="C20" s="13"/>
      <c r="D20" s="124"/>
      <c r="E20" s="252"/>
    </row>
    <row r="21" spans="1:5" x14ac:dyDescent="0.35">
      <c r="A21" s="13"/>
      <c r="B21" s="13"/>
      <c r="C21" s="13"/>
      <c r="D21" s="124"/>
      <c r="E21" s="252"/>
    </row>
    <row r="22" spans="1:5" x14ac:dyDescent="0.35">
      <c r="E22" s="252"/>
    </row>
    <row r="23" spans="1:5" x14ac:dyDescent="0.35">
      <c r="B23" s="642">
        <v>45080</v>
      </c>
    </row>
  </sheetData>
  <sortState xmlns:xlrd2="http://schemas.microsoft.com/office/spreadsheetml/2017/richdata2" ref="B4:D8">
    <sortCondition ref="B4:B8"/>
  </sortState>
  <hyperlinks>
    <hyperlink ref="A20" location="Index!A1" display="Return to Index" xr:uid="{40EC8636-4FA7-EA4D-AEE6-C15736A5A4DE}"/>
    <hyperlink ref="A9:D9" r:id="rId1" display="Link to Beghelli Web Page" xr:uid="{E418AA2D-DB5F-402F-9578-A5D45C744FAB}"/>
    <hyperlink ref="A18:D18" r:id="rId2" display="Link to Beghelli Web Page" xr:uid="{EE4F0CB9-E4D0-450C-85B9-04D4335AFEB1}"/>
    <hyperlink ref="A18" r:id="rId3" xr:uid="{FE632F4A-2213-4D4D-B0BA-92B68EA5CF7B}"/>
    <hyperlink ref="D9:E9" r:id="rId4" display="Link to Beghelli Web Page" xr:uid="{DB80E610-3A45-6944-BF4F-16B7D67753DC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18E6B-0FDC-8C4E-ABF8-77DC3799D2C1}">
  <sheetPr>
    <tabColor rgb="FF00B0F0"/>
  </sheetPr>
  <dimension ref="A1:E22"/>
  <sheetViews>
    <sheetView workbookViewId="0">
      <selection activeCell="F28" sqref="F28"/>
    </sheetView>
  </sheetViews>
  <sheetFormatPr defaultColWidth="11" defaultRowHeight="15.5" x14ac:dyDescent="0.35"/>
  <cols>
    <col min="1" max="1" width="11" customWidth="1"/>
    <col min="2" max="2" width="10.58203125" customWidth="1"/>
    <col min="4" max="4" width="47.08203125" customWidth="1"/>
    <col min="5" max="5" width="10.83203125" customWidth="1"/>
  </cols>
  <sheetData>
    <row r="1" spans="1:5" x14ac:dyDescent="0.35">
      <c r="A1" s="647" t="s">
        <v>48</v>
      </c>
      <c r="B1" s="573" t="s">
        <v>110</v>
      </c>
      <c r="C1" s="573" t="s">
        <v>111</v>
      </c>
      <c r="D1" s="367" t="s">
        <v>452</v>
      </c>
      <c r="E1" s="269" t="s">
        <v>113</v>
      </c>
    </row>
    <row r="2" spans="1:5" x14ac:dyDescent="0.35">
      <c r="A2" s="648"/>
      <c r="B2" s="649" t="s">
        <v>3148</v>
      </c>
      <c r="C2" s="588">
        <v>101100140</v>
      </c>
      <c r="D2" s="650" t="s">
        <v>3149</v>
      </c>
      <c r="E2" s="658">
        <v>19</v>
      </c>
    </row>
    <row r="3" spans="1:5" x14ac:dyDescent="0.35">
      <c r="A3" s="648"/>
      <c r="B3" s="578" t="s">
        <v>152</v>
      </c>
      <c r="C3" s="579"/>
      <c r="D3" s="651" t="s">
        <v>240</v>
      </c>
      <c r="E3" s="659" t="s">
        <v>154</v>
      </c>
    </row>
    <row r="4" spans="1:5" x14ac:dyDescent="0.35">
      <c r="A4" s="648"/>
      <c r="B4" s="652" t="s">
        <v>1102</v>
      </c>
      <c r="C4" s="575"/>
      <c r="D4" s="576" t="s">
        <v>164</v>
      </c>
      <c r="E4" s="658">
        <v>4</v>
      </c>
    </row>
    <row r="5" spans="1:5" x14ac:dyDescent="0.35">
      <c r="A5" s="653"/>
      <c r="B5" s="652" t="s">
        <v>2284</v>
      </c>
      <c r="C5" s="654"/>
      <c r="D5" s="576" t="s">
        <v>3150</v>
      </c>
      <c r="E5" s="660">
        <v>21</v>
      </c>
    </row>
    <row r="6" spans="1:5" x14ac:dyDescent="0.35">
      <c r="A6" s="653"/>
      <c r="B6" s="652" t="s">
        <v>1472</v>
      </c>
      <c r="C6" s="654"/>
      <c r="D6" s="576" t="s">
        <v>3151</v>
      </c>
      <c r="E6" s="660">
        <v>14</v>
      </c>
    </row>
    <row r="7" spans="1:5" x14ac:dyDescent="0.35">
      <c r="A7" s="648"/>
      <c r="B7" s="652" t="s">
        <v>2720</v>
      </c>
      <c r="C7" s="654"/>
      <c r="D7" s="576" t="s">
        <v>2721</v>
      </c>
      <c r="E7" s="660">
        <v>35.5</v>
      </c>
    </row>
    <row r="8" spans="1:5" x14ac:dyDescent="0.35">
      <c r="A8" s="655" t="s">
        <v>189</v>
      </c>
      <c r="B8" s="619"/>
      <c r="C8" s="619"/>
      <c r="D8" s="619"/>
      <c r="E8" s="618"/>
    </row>
    <row r="9" spans="1:5" s="34" customFormat="1" x14ac:dyDescent="0.35">
      <c r="A9" s="647" t="s">
        <v>3152</v>
      </c>
      <c r="B9" s="573" t="s">
        <v>110</v>
      </c>
      <c r="C9" s="573" t="s">
        <v>111</v>
      </c>
      <c r="D9" s="367" t="s">
        <v>3153</v>
      </c>
      <c r="E9" s="269" t="s">
        <v>113</v>
      </c>
    </row>
    <row r="10" spans="1:5" s="34" customFormat="1" x14ac:dyDescent="0.35">
      <c r="A10" s="648"/>
      <c r="B10" s="649" t="s">
        <v>3154</v>
      </c>
      <c r="C10" s="588">
        <v>101100141</v>
      </c>
      <c r="D10" s="650" t="s">
        <v>3155</v>
      </c>
      <c r="E10" s="658">
        <v>51</v>
      </c>
    </row>
    <row r="11" spans="1:5" s="34" customFormat="1" x14ac:dyDescent="0.35">
      <c r="A11" s="648"/>
      <c r="B11" s="578" t="s">
        <v>152</v>
      </c>
      <c r="C11" s="579"/>
      <c r="D11" s="651" t="s">
        <v>240</v>
      </c>
      <c r="E11" s="659" t="s">
        <v>154</v>
      </c>
    </row>
    <row r="12" spans="1:5" x14ac:dyDescent="0.35">
      <c r="A12" s="648"/>
      <c r="B12" s="652" t="s">
        <v>1102</v>
      </c>
      <c r="C12" s="575"/>
      <c r="D12" s="576" t="s">
        <v>164</v>
      </c>
      <c r="E12" s="658">
        <v>4</v>
      </c>
    </row>
    <row r="13" spans="1:5" x14ac:dyDescent="0.35">
      <c r="A13" s="648"/>
      <c r="B13" s="652" t="s">
        <v>3143</v>
      </c>
      <c r="C13" s="575"/>
      <c r="D13" s="576" t="s">
        <v>1828</v>
      </c>
      <c r="E13" s="658">
        <v>14</v>
      </c>
    </row>
    <row r="14" spans="1:5" x14ac:dyDescent="0.35">
      <c r="A14" s="653"/>
      <c r="B14" s="652" t="s">
        <v>2284</v>
      </c>
      <c r="C14" s="654"/>
      <c r="D14" s="576" t="s">
        <v>3150</v>
      </c>
      <c r="E14" s="660">
        <v>20</v>
      </c>
    </row>
    <row r="15" spans="1:5" x14ac:dyDescent="0.35">
      <c r="A15" s="653"/>
      <c r="B15" s="652" t="s">
        <v>380</v>
      </c>
      <c r="C15" s="654"/>
      <c r="D15" s="576" t="s">
        <v>3156</v>
      </c>
      <c r="E15" s="660">
        <v>55</v>
      </c>
    </row>
    <row r="16" spans="1:5" x14ac:dyDescent="0.35">
      <c r="A16" s="653"/>
      <c r="B16" s="652" t="s">
        <v>1472</v>
      </c>
      <c r="C16" s="654"/>
      <c r="D16" s="576" t="s">
        <v>3151</v>
      </c>
      <c r="E16" s="660">
        <v>14</v>
      </c>
    </row>
    <row r="17" spans="1:5" x14ac:dyDescent="0.35">
      <c r="A17" s="648"/>
      <c r="B17" s="652" t="s">
        <v>2720</v>
      </c>
      <c r="C17" s="654"/>
      <c r="D17" s="576" t="s">
        <v>2721</v>
      </c>
      <c r="E17" s="660">
        <v>44</v>
      </c>
    </row>
    <row r="18" spans="1:5" x14ac:dyDescent="0.35">
      <c r="A18" s="656" t="s">
        <v>189</v>
      </c>
      <c r="B18" s="657"/>
      <c r="C18" s="657"/>
      <c r="D18" s="657"/>
      <c r="E18" s="661"/>
    </row>
    <row r="19" spans="1:5" x14ac:dyDescent="0.35">
      <c r="A19" s="656" t="s">
        <v>279</v>
      </c>
      <c r="B19" s="657"/>
      <c r="C19" s="657"/>
      <c r="D19" s="657"/>
      <c r="E19" s="661"/>
    </row>
    <row r="20" spans="1:5" x14ac:dyDescent="0.35">
      <c r="A20" s="619"/>
      <c r="B20" s="619"/>
      <c r="C20" s="619"/>
      <c r="D20" s="619"/>
      <c r="E20" s="618"/>
    </row>
    <row r="22" spans="1:5" x14ac:dyDescent="0.35">
      <c r="B22" s="642">
        <v>45137</v>
      </c>
    </row>
  </sheetData>
  <sortState xmlns:xlrd2="http://schemas.microsoft.com/office/spreadsheetml/2017/richdata2" ref="B5:D8">
    <sortCondition ref="B5:B8"/>
  </sortState>
  <hyperlinks>
    <hyperlink ref="A19" location="Index!A1" display="Return to Index" xr:uid="{F467B45A-DB1C-4D6B-805A-D8D1D7DBAACC}"/>
    <hyperlink ref="A8" r:id="rId1" xr:uid="{9137BDD1-BF28-48B9-8BA6-5F8B7B85FF8C}"/>
    <hyperlink ref="A18" r:id="rId2" xr:uid="{433160D7-113A-4885-998F-DF5BF9743C53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32889-8028-C543-8F96-B19517488EA9}">
  <dimension ref="A1:H265"/>
  <sheetViews>
    <sheetView zoomScaleNormal="100" workbookViewId="0">
      <selection activeCell="E239" sqref="E239"/>
    </sheetView>
  </sheetViews>
  <sheetFormatPr defaultColWidth="11" defaultRowHeight="15.5" x14ac:dyDescent="0.35"/>
  <cols>
    <col min="1" max="1" width="12.08203125" style="34" customWidth="1"/>
    <col min="2" max="2" width="19.33203125" style="34" customWidth="1"/>
    <col min="3" max="3" width="15" style="34" customWidth="1"/>
    <col min="4" max="4" width="47.08203125" style="34" customWidth="1"/>
    <col min="5" max="5" width="13" style="34" customWidth="1"/>
    <col min="6" max="8" width="10.83203125" style="34" customWidth="1"/>
    <col min="9" max="16384" width="11" style="34"/>
  </cols>
  <sheetData>
    <row r="1" spans="1:8" s="232" customFormat="1" ht="31" x14ac:dyDescent="0.35">
      <c r="A1" s="237" t="s">
        <v>3157</v>
      </c>
      <c r="B1" s="238"/>
      <c r="C1" s="238"/>
      <c r="D1" s="238"/>
      <c r="E1" s="238"/>
      <c r="F1" s="238"/>
      <c r="G1" s="238"/>
      <c r="H1" s="238"/>
    </row>
    <row r="2" spans="1:8" ht="23.5" x14ac:dyDescent="0.35">
      <c r="A2" s="233" t="s">
        <v>104</v>
      </c>
      <c r="B2" s="234"/>
      <c r="C2" s="233" t="s">
        <v>3158</v>
      </c>
      <c r="D2" s="234"/>
      <c r="E2" s="234"/>
      <c r="F2" s="234"/>
      <c r="G2" s="234"/>
      <c r="H2" s="35"/>
    </row>
    <row r="3" spans="1:8" ht="23.5" x14ac:dyDescent="0.35">
      <c r="A3" s="233" t="s">
        <v>106</v>
      </c>
      <c r="B3" s="234"/>
      <c r="C3" s="233" t="s">
        <v>3159</v>
      </c>
      <c r="D3" s="234"/>
      <c r="E3" s="234"/>
      <c r="F3" s="234"/>
      <c r="G3" s="234"/>
      <c r="H3" s="35"/>
    </row>
    <row r="4" spans="1:8" ht="23.5" x14ac:dyDescent="0.35">
      <c r="A4" s="55" t="s">
        <v>279</v>
      </c>
      <c r="B4" s="234"/>
      <c r="C4" s="233" t="s">
        <v>3160</v>
      </c>
      <c r="D4" s="234"/>
      <c r="E4" s="234"/>
      <c r="F4" s="234"/>
      <c r="G4" s="234"/>
      <c r="H4" s="35"/>
    </row>
    <row r="5" spans="1:8" ht="23.5" x14ac:dyDescent="0.35">
      <c r="A5" s="233"/>
      <c r="B5" s="234"/>
      <c r="C5" s="234"/>
      <c r="D5" s="234"/>
      <c r="E5" s="234"/>
      <c r="F5" s="234"/>
      <c r="G5" s="234"/>
      <c r="H5" s="35"/>
    </row>
    <row r="6" spans="1:8" x14ac:dyDescent="0.35">
      <c r="A6" s="295" t="s">
        <v>3161</v>
      </c>
      <c r="B6" s="261" t="s">
        <v>110</v>
      </c>
      <c r="C6" s="261" t="s">
        <v>111</v>
      </c>
      <c r="D6" s="319" t="s">
        <v>153</v>
      </c>
      <c r="E6" s="259" t="s">
        <v>113</v>
      </c>
      <c r="F6" s="234"/>
      <c r="G6" s="234"/>
    </row>
    <row r="7" spans="1:8" x14ac:dyDescent="0.35">
      <c r="A7" s="156"/>
      <c r="B7" s="296" t="s">
        <v>2030</v>
      </c>
      <c r="C7" s="160">
        <v>300000003</v>
      </c>
      <c r="D7" s="322" t="s">
        <v>2031</v>
      </c>
      <c r="E7" s="377">
        <v>28</v>
      </c>
      <c r="F7" s="234"/>
      <c r="G7" s="234"/>
    </row>
    <row r="8" spans="1:8" x14ac:dyDescent="0.35">
      <c r="A8" s="180"/>
      <c r="B8" s="38" t="s">
        <v>3162</v>
      </c>
      <c r="C8" s="39">
        <v>600000253</v>
      </c>
      <c r="D8" s="36" t="s">
        <v>3163</v>
      </c>
      <c r="E8" s="100">
        <v>28</v>
      </c>
      <c r="F8" s="234"/>
      <c r="G8" s="234"/>
    </row>
    <row r="9" spans="1:8" x14ac:dyDescent="0.35">
      <c r="A9" s="177"/>
      <c r="B9" s="35"/>
      <c r="C9" s="35"/>
      <c r="D9" s="35"/>
      <c r="E9" s="35"/>
      <c r="F9" s="234"/>
      <c r="G9" s="234"/>
      <c r="H9" s="35"/>
    </row>
    <row r="10" spans="1:8" x14ac:dyDescent="0.35">
      <c r="A10" s="295" t="s">
        <v>3164</v>
      </c>
      <c r="B10" s="261" t="s">
        <v>110</v>
      </c>
      <c r="C10" s="261" t="s">
        <v>3165</v>
      </c>
      <c r="D10" s="400" t="s">
        <v>3166</v>
      </c>
      <c r="E10" s="491" t="s">
        <v>3167</v>
      </c>
      <c r="F10" s="234"/>
      <c r="G10" s="234"/>
      <c r="H10" s="35"/>
    </row>
    <row r="11" spans="1:8" x14ac:dyDescent="0.35">
      <c r="A11" s="156"/>
      <c r="B11" s="296" t="s">
        <v>14</v>
      </c>
      <c r="C11" s="160" t="s">
        <v>3168</v>
      </c>
      <c r="D11" s="354" t="s">
        <v>3169</v>
      </c>
      <c r="E11" s="492">
        <v>1</v>
      </c>
      <c r="F11" s="234"/>
      <c r="G11" s="234"/>
      <c r="H11" s="35"/>
    </row>
    <row r="12" spans="1:8" x14ac:dyDescent="0.35">
      <c r="A12" s="156"/>
      <c r="B12" s="38" t="s">
        <v>14</v>
      </c>
      <c r="C12" s="39" t="s">
        <v>3170</v>
      </c>
      <c r="D12" s="67" t="s">
        <v>3171</v>
      </c>
      <c r="E12" s="493">
        <v>1</v>
      </c>
      <c r="F12" s="234"/>
      <c r="G12" s="234"/>
      <c r="H12" s="35"/>
    </row>
    <row r="13" spans="1:8" x14ac:dyDescent="0.35">
      <c r="A13" s="156"/>
      <c r="B13" s="38" t="s">
        <v>14</v>
      </c>
      <c r="C13" s="39" t="s">
        <v>3168</v>
      </c>
      <c r="D13" s="67" t="s">
        <v>3172</v>
      </c>
      <c r="E13" s="493">
        <v>1</v>
      </c>
      <c r="F13" s="234"/>
      <c r="G13" s="234"/>
      <c r="H13" s="35"/>
    </row>
    <row r="14" spans="1:8" x14ac:dyDescent="0.35">
      <c r="A14" s="156"/>
      <c r="B14" s="38" t="s">
        <v>14</v>
      </c>
      <c r="C14" s="39" t="s">
        <v>3168</v>
      </c>
      <c r="D14" s="67" t="s">
        <v>3173</v>
      </c>
      <c r="E14" s="493">
        <v>2</v>
      </c>
      <c r="F14" s="234"/>
      <c r="G14" s="234"/>
      <c r="H14" s="35"/>
    </row>
    <row r="15" spans="1:8" x14ac:dyDescent="0.35">
      <c r="A15" s="156"/>
      <c r="B15" s="38" t="s">
        <v>14</v>
      </c>
      <c r="C15" s="39" t="s">
        <v>3168</v>
      </c>
      <c r="D15" s="67" t="s">
        <v>3174</v>
      </c>
      <c r="E15" s="493">
        <v>1</v>
      </c>
      <c r="F15" s="234"/>
      <c r="G15" s="234"/>
      <c r="H15" s="35"/>
    </row>
    <row r="16" spans="1:8" x14ac:dyDescent="0.35">
      <c r="A16" s="156"/>
      <c r="B16" s="38" t="s">
        <v>14</v>
      </c>
      <c r="C16" s="39" t="s">
        <v>3170</v>
      </c>
      <c r="D16" s="67" t="s">
        <v>3175</v>
      </c>
      <c r="E16" s="493">
        <v>2</v>
      </c>
      <c r="F16" s="234"/>
      <c r="G16" s="234"/>
      <c r="H16" s="35"/>
    </row>
    <row r="17" spans="1:8" x14ac:dyDescent="0.35">
      <c r="A17" s="156"/>
      <c r="B17" s="38" t="s">
        <v>14</v>
      </c>
      <c r="C17" s="39" t="s">
        <v>3170</v>
      </c>
      <c r="D17" s="67" t="s">
        <v>3176</v>
      </c>
      <c r="E17" s="493">
        <v>2</v>
      </c>
      <c r="F17" s="234"/>
      <c r="G17" s="234"/>
      <c r="H17" s="35"/>
    </row>
    <row r="18" spans="1:8" x14ac:dyDescent="0.35">
      <c r="A18" s="156"/>
      <c r="B18" s="38" t="s">
        <v>14</v>
      </c>
      <c r="C18" s="39" t="s">
        <v>3170</v>
      </c>
      <c r="D18" s="67" t="s">
        <v>3177</v>
      </c>
      <c r="E18" s="493">
        <v>3</v>
      </c>
      <c r="F18" s="234"/>
      <c r="G18" s="234"/>
      <c r="H18" s="35"/>
    </row>
    <row r="19" spans="1:8" x14ac:dyDescent="0.35">
      <c r="A19" s="156"/>
      <c r="B19" s="38" t="s">
        <v>14</v>
      </c>
      <c r="C19" s="39" t="s">
        <v>3168</v>
      </c>
      <c r="D19" s="67" t="s">
        <v>3178</v>
      </c>
      <c r="E19" s="493">
        <v>2</v>
      </c>
      <c r="F19" s="234"/>
      <c r="G19" s="234"/>
      <c r="H19" s="35"/>
    </row>
    <row r="20" spans="1:8" x14ac:dyDescent="0.35">
      <c r="A20" s="156"/>
      <c r="B20" s="38" t="s">
        <v>14</v>
      </c>
      <c r="C20" s="39" t="s">
        <v>3168</v>
      </c>
      <c r="D20" s="67" t="s">
        <v>3179</v>
      </c>
      <c r="E20" s="493">
        <v>2</v>
      </c>
      <c r="F20" s="234"/>
      <c r="G20" s="234"/>
      <c r="H20" s="35"/>
    </row>
    <row r="21" spans="1:8" x14ac:dyDescent="0.35">
      <c r="A21" s="156"/>
      <c r="B21" s="38" t="s">
        <v>14</v>
      </c>
      <c r="C21" s="39" t="s">
        <v>3168</v>
      </c>
      <c r="D21" s="67" t="s">
        <v>3180</v>
      </c>
      <c r="E21" s="493">
        <v>4</v>
      </c>
      <c r="F21" s="234"/>
      <c r="G21" s="234"/>
      <c r="H21" s="35"/>
    </row>
    <row r="22" spans="1:8" x14ac:dyDescent="0.35">
      <c r="A22" s="156"/>
      <c r="B22" s="38" t="s">
        <v>14</v>
      </c>
      <c r="C22" s="39" t="s">
        <v>3168</v>
      </c>
      <c r="D22" s="67" t="s">
        <v>3181</v>
      </c>
      <c r="E22" s="493">
        <v>2</v>
      </c>
      <c r="F22" s="234"/>
      <c r="G22" s="234"/>
      <c r="H22" s="35"/>
    </row>
    <row r="23" spans="1:8" x14ac:dyDescent="0.35">
      <c r="A23" s="156"/>
      <c r="B23" s="38" t="s">
        <v>14</v>
      </c>
      <c r="C23" s="39" t="s">
        <v>3170</v>
      </c>
      <c r="D23" s="67" t="s">
        <v>3182</v>
      </c>
      <c r="E23" s="493">
        <v>4</v>
      </c>
      <c r="F23" s="234"/>
      <c r="G23" s="234"/>
      <c r="H23" s="35"/>
    </row>
    <row r="24" spans="1:8" x14ac:dyDescent="0.35">
      <c r="A24" s="156"/>
      <c r="B24" s="38" t="s">
        <v>14</v>
      </c>
      <c r="C24" s="39" t="s">
        <v>3170</v>
      </c>
      <c r="D24" s="67" t="s">
        <v>3183</v>
      </c>
      <c r="E24" s="493">
        <v>4</v>
      </c>
      <c r="F24" s="234"/>
      <c r="G24" s="234"/>
      <c r="H24" s="35"/>
    </row>
    <row r="25" spans="1:8" x14ac:dyDescent="0.35">
      <c r="A25" s="156"/>
      <c r="B25" s="38" t="s">
        <v>14</v>
      </c>
      <c r="C25" s="39" t="s">
        <v>3168</v>
      </c>
      <c r="D25" s="67" t="s">
        <v>3184</v>
      </c>
      <c r="E25" s="493">
        <v>1</v>
      </c>
      <c r="F25" s="234"/>
      <c r="G25" s="234"/>
      <c r="H25" s="35"/>
    </row>
    <row r="26" spans="1:8" x14ac:dyDescent="0.35">
      <c r="A26" s="156"/>
      <c r="B26" s="38" t="s">
        <v>14</v>
      </c>
      <c r="C26" s="39" t="s">
        <v>3170</v>
      </c>
      <c r="D26" s="67" t="s">
        <v>3185</v>
      </c>
      <c r="E26" s="493">
        <v>4</v>
      </c>
      <c r="F26" s="234"/>
      <c r="G26" s="234"/>
      <c r="H26" s="35"/>
    </row>
    <row r="27" spans="1:8" x14ac:dyDescent="0.35">
      <c r="A27" s="156"/>
      <c r="B27" s="38" t="s">
        <v>14</v>
      </c>
      <c r="C27" s="39" t="s">
        <v>3168</v>
      </c>
      <c r="D27" s="67" t="s">
        <v>3186</v>
      </c>
      <c r="E27" s="493">
        <v>4</v>
      </c>
      <c r="F27" s="234"/>
      <c r="G27" s="234"/>
      <c r="H27" s="35"/>
    </row>
    <row r="28" spans="1:8" x14ac:dyDescent="0.35">
      <c r="A28" s="156"/>
      <c r="B28" s="38" t="s">
        <v>14</v>
      </c>
      <c r="C28" s="39" t="s">
        <v>3168</v>
      </c>
      <c r="D28" s="67" t="s">
        <v>3187</v>
      </c>
      <c r="E28" s="493">
        <v>4</v>
      </c>
      <c r="F28" s="234"/>
      <c r="G28" s="234"/>
      <c r="H28" s="35"/>
    </row>
    <row r="29" spans="1:8" x14ac:dyDescent="0.35">
      <c r="A29" s="156"/>
      <c r="B29" s="38" t="s">
        <v>14</v>
      </c>
      <c r="C29" s="39" t="s">
        <v>3170</v>
      </c>
      <c r="D29" s="67" t="s">
        <v>3188</v>
      </c>
      <c r="E29" s="493">
        <v>6</v>
      </c>
      <c r="F29" s="234"/>
      <c r="G29" s="234"/>
      <c r="H29" s="35"/>
    </row>
    <row r="30" spans="1:8" x14ac:dyDescent="0.35">
      <c r="A30" s="156"/>
      <c r="B30" s="38" t="s">
        <v>14</v>
      </c>
      <c r="C30" s="39" t="s">
        <v>3168</v>
      </c>
      <c r="D30" s="67" t="s">
        <v>3189</v>
      </c>
      <c r="E30" s="493">
        <v>4</v>
      </c>
      <c r="F30" s="234"/>
      <c r="G30" s="234"/>
      <c r="H30" s="35"/>
    </row>
    <row r="31" spans="1:8" x14ac:dyDescent="0.35">
      <c r="A31" s="156"/>
      <c r="B31" s="38" t="s">
        <v>14</v>
      </c>
      <c r="C31" s="39" t="s">
        <v>3168</v>
      </c>
      <c r="D31" s="67" t="s">
        <v>3190</v>
      </c>
      <c r="E31" s="493">
        <v>4</v>
      </c>
      <c r="F31" s="234"/>
      <c r="G31" s="234"/>
      <c r="H31" s="35"/>
    </row>
    <row r="32" spans="1:8" x14ac:dyDescent="0.35">
      <c r="A32" s="156"/>
      <c r="B32" s="38" t="s">
        <v>14</v>
      </c>
      <c r="C32" s="39" t="s">
        <v>3168</v>
      </c>
      <c r="D32" s="67" t="s">
        <v>3191</v>
      </c>
      <c r="E32" s="493">
        <v>1</v>
      </c>
      <c r="F32" s="234"/>
      <c r="G32" s="234"/>
      <c r="H32" s="35"/>
    </row>
    <row r="33" spans="1:8" x14ac:dyDescent="0.35">
      <c r="A33" s="156"/>
      <c r="B33" s="38" t="s">
        <v>14</v>
      </c>
      <c r="C33" s="39" t="s">
        <v>3168</v>
      </c>
      <c r="D33" s="67" t="s">
        <v>3192</v>
      </c>
      <c r="E33" s="493">
        <v>2</v>
      </c>
      <c r="F33" s="234"/>
      <c r="G33" s="234"/>
      <c r="H33" s="35"/>
    </row>
    <row r="34" spans="1:8" x14ac:dyDescent="0.35">
      <c r="A34" s="156"/>
      <c r="B34" s="38" t="s">
        <v>14</v>
      </c>
      <c r="C34" s="39" t="s">
        <v>3170</v>
      </c>
      <c r="D34" s="67" t="s">
        <v>3193</v>
      </c>
      <c r="E34" s="493">
        <v>8</v>
      </c>
      <c r="F34" s="234"/>
      <c r="G34" s="234"/>
      <c r="H34" s="35"/>
    </row>
    <row r="35" spans="1:8" x14ac:dyDescent="0.35">
      <c r="A35" s="156"/>
      <c r="B35" s="38" t="s">
        <v>14</v>
      </c>
      <c r="C35" s="39" t="s">
        <v>3170</v>
      </c>
      <c r="D35" s="67" t="s">
        <v>3194</v>
      </c>
      <c r="E35" s="493">
        <v>8</v>
      </c>
      <c r="F35" s="234"/>
      <c r="G35" s="234"/>
      <c r="H35" s="35"/>
    </row>
    <row r="36" spans="1:8" x14ac:dyDescent="0.35">
      <c r="A36" s="156"/>
      <c r="B36" s="38" t="s">
        <v>14</v>
      </c>
      <c r="C36" s="39" t="s">
        <v>3168</v>
      </c>
      <c r="D36" s="67" t="s">
        <v>3195</v>
      </c>
      <c r="E36" s="493">
        <v>8</v>
      </c>
      <c r="F36" s="234"/>
      <c r="G36" s="234"/>
      <c r="H36" s="35"/>
    </row>
    <row r="37" spans="1:8" x14ac:dyDescent="0.35">
      <c r="A37" s="156"/>
      <c r="B37" s="38" t="s">
        <v>14</v>
      </c>
      <c r="C37" s="39" t="s">
        <v>3168</v>
      </c>
      <c r="D37" s="67" t="s">
        <v>3196</v>
      </c>
      <c r="E37" s="493">
        <v>2</v>
      </c>
      <c r="F37" s="234"/>
      <c r="G37" s="234"/>
      <c r="H37" s="35"/>
    </row>
    <row r="38" spans="1:8" x14ac:dyDescent="0.35">
      <c r="A38" s="156"/>
      <c r="B38" s="38" t="s">
        <v>14</v>
      </c>
      <c r="C38" s="39" t="s">
        <v>3168</v>
      </c>
      <c r="D38" s="67" t="s">
        <v>3197</v>
      </c>
      <c r="E38" s="493">
        <v>2</v>
      </c>
      <c r="F38" s="234"/>
      <c r="G38" s="234"/>
      <c r="H38" s="35"/>
    </row>
    <row r="39" spans="1:8" x14ac:dyDescent="0.35">
      <c r="A39" s="156"/>
      <c r="B39" s="38" t="s">
        <v>17</v>
      </c>
      <c r="C39" s="39" t="s">
        <v>3168</v>
      </c>
      <c r="D39" s="67" t="s">
        <v>3198</v>
      </c>
      <c r="E39" s="493">
        <v>1</v>
      </c>
      <c r="F39" s="234"/>
      <c r="G39" s="234"/>
      <c r="H39" s="35"/>
    </row>
    <row r="40" spans="1:8" x14ac:dyDescent="0.35">
      <c r="A40" s="156"/>
      <c r="B40" s="38" t="s">
        <v>17</v>
      </c>
      <c r="C40" s="39" t="s">
        <v>3168</v>
      </c>
      <c r="D40" s="67" t="s">
        <v>3169</v>
      </c>
      <c r="E40" s="493">
        <v>1</v>
      </c>
      <c r="F40" s="234"/>
      <c r="G40" s="234"/>
      <c r="H40" s="35"/>
    </row>
    <row r="41" spans="1:8" x14ac:dyDescent="0.35">
      <c r="A41" s="156"/>
      <c r="B41" s="38" t="s">
        <v>17</v>
      </c>
      <c r="C41" s="39" t="s">
        <v>3170</v>
      </c>
      <c r="D41" s="67" t="s">
        <v>3171</v>
      </c>
      <c r="E41" s="493">
        <v>1</v>
      </c>
      <c r="F41" s="234"/>
      <c r="G41" s="234"/>
      <c r="H41" s="35"/>
    </row>
    <row r="42" spans="1:8" x14ac:dyDescent="0.35">
      <c r="A42" s="156"/>
      <c r="B42" s="38" t="s">
        <v>17</v>
      </c>
      <c r="C42" s="39" t="s">
        <v>3168</v>
      </c>
      <c r="D42" s="67" t="s">
        <v>3172</v>
      </c>
      <c r="E42" s="493">
        <v>1</v>
      </c>
      <c r="F42" s="234"/>
      <c r="G42" s="234"/>
      <c r="H42" s="35"/>
    </row>
    <row r="43" spans="1:8" x14ac:dyDescent="0.35">
      <c r="A43" s="156"/>
      <c r="B43" s="38" t="s">
        <v>17</v>
      </c>
      <c r="C43" s="39" t="s">
        <v>3168</v>
      </c>
      <c r="D43" s="67" t="s">
        <v>3199</v>
      </c>
      <c r="E43" s="493">
        <v>2</v>
      </c>
      <c r="F43" s="234"/>
      <c r="G43" s="234"/>
      <c r="H43" s="35"/>
    </row>
    <row r="44" spans="1:8" x14ac:dyDescent="0.35">
      <c r="A44" s="156"/>
      <c r="B44" s="38" t="s">
        <v>17</v>
      </c>
      <c r="C44" s="39" t="s">
        <v>3168</v>
      </c>
      <c r="D44" s="67" t="s">
        <v>3173</v>
      </c>
      <c r="E44" s="493">
        <v>2</v>
      </c>
      <c r="F44" s="234"/>
      <c r="G44" s="234"/>
      <c r="H44" s="35"/>
    </row>
    <row r="45" spans="1:8" x14ac:dyDescent="0.35">
      <c r="A45" s="156"/>
      <c r="B45" s="38" t="s">
        <v>17</v>
      </c>
      <c r="C45" s="39" t="s">
        <v>3168</v>
      </c>
      <c r="D45" s="67" t="s">
        <v>3174</v>
      </c>
      <c r="E45" s="493">
        <v>1</v>
      </c>
      <c r="F45" s="234"/>
      <c r="G45" s="234"/>
      <c r="H45" s="35"/>
    </row>
    <row r="46" spans="1:8" x14ac:dyDescent="0.35">
      <c r="A46" s="156"/>
      <c r="B46" s="38" t="s">
        <v>17</v>
      </c>
      <c r="C46" s="39" t="s">
        <v>3170</v>
      </c>
      <c r="D46" s="67" t="s">
        <v>3175</v>
      </c>
      <c r="E46" s="493">
        <v>2</v>
      </c>
      <c r="F46" s="234"/>
      <c r="G46" s="234"/>
      <c r="H46" s="35"/>
    </row>
    <row r="47" spans="1:8" x14ac:dyDescent="0.35">
      <c r="A47" s="156"/>
      <c r="B47" s="38" t="s">
        <v>17</v>
      </c>
      <c r="C47" s="39" t="s">
        <v>3170</v>
      </c>
      <c r="D47" s="67" t="s">
        <v>3176</v>
      </c>
      <c r="E47" s="493">
        <v>2</v>
      </c>
      <c r="F47" s="234"/>
      <c r="G47" s="234"/>
      <c r="H47" s="35"/>
    </row>
    <row r="48" spans="1:8" x14ac:dyDescent="0.35">
      <c r="A48" s="156"/>
      <c r="B48" s="38" t="s">
        <v>20</v>
      </c>
      <c r="C48" s="39" t="s">
        <v>3168</v>
      </c>
      <c r="D48" s="67" t="s">
        <v>3198</v>
      </c>
      <c r="E48" s="493">
        <v>1</v>
      </c>
      <c r="F48" s="234"/>
      <c r="G48" s="234"/>
      <c r="H48" s="35"/>
    </row>
    <row r="49" spans="1:8" x14ac:dyDescent="0.35">
      <c r="A49" s="156"/>
      <c r="B49" s="38" t="s">
        <v>20</v>
      </c>
      <c r="C49" s="39" t="s">
        <v>3168</v>
      </c>
      <c r="D49" s="67" t="s">
        <v>3169</v>
      </c>
      <c r="E49" s="493">
        <v>1</v>
      </c>
      <c r="F49" s="234"/>
      <c r="G49" s="234"/>
      <c r="H49" s="35"/>
    </row>
    <row r="50" spans="1:8" x14ac:dyDescent="0.35">
      <c r="A50" s="156"/>
      <c r="B50" s="38" t="s">
        <v>20</v>
      </c>
      <c r="C50" s="39" t="s">
        <v>3170</v>
      </c>
      <c r="D50" s="67" t="s">
        <v>3171</v>
      </c>
      <c r="E50" s="493">
        <v>1</v>
      </c>
      <c r="F50" s="234"/>
      <c r="G50" s="234"/>
      <c r="H50" s="35"/>
    </row>
    <row r="51" spans="1:8" x14ac:dyDescent="0.35">
      <c r="A51" s="156"/>
      <c r="B51" s="38" t="s">
        <v>20</v>
      </c>
      <c r="C51" s="39" t="s">
        <v>3168</v>
      </c>
      <c r="D51" s="67" t="s">
        <v>3172</v>
      </c>
      <c r="E51" s="493">
        <v>1</v>
      </c>
      <c r="F51" s="234"/>
      <c r="G51" s="234"/>
      <c r="H51" s="35"/>
    </row>
    <row r="52" spans="1:8" x14ac:dyDescent="0.35">
      <c r="A52" s="156"/>
      <c r="B52" s="38" t="s">
        <v>20</v>
      </c>
      <c r="C52" s="39" t="s">
        <v>3168</v>
      </c>
      <c r="D52" s="67" t="s">
        <v>3199</v>
      </c>
      <c r="E52" s="493">
        <v>2</v>
      </c>
      <c r="F52" s="234"/>
      <c r="G52" s="234"/>
      <c r="H52" s="35"/>
    </row>
    <row r="53" spans="1:8" x14ac:dyDescent="0.35">
      <c r="A53" s="156"/>
      <c r="B53" s="38" t="s">
        <v>20</v>
      </c>
      <c r="C53" s="39" t="s">
        <v>3168</v>
      </c>
      <c r="D53" s="67" t="s">
        <v>3173</v>
      </c>
      <c r="E53" s="493">
        <v>2</v>
      </c>
      <c r="F53" s="234"/>
      <c r="G53" s="234"/>
      <c r="H53" s="35"/>
    </row>
    <row r="54" spans="1:8" x14ac:dyDescent="0.35">
      <c r="A54" s="156"/>
      <c r="B54" s="38" t="s">
        <v>20</v>
      </c>
      <c r="C54" s="39" t="s">
        <v>3168</v>
      </c>
      <c r="D54" s="67" t="s">
        <v>3174</v>
      </c>
      <c r="E54" s="493">
        <v>1</v>
      </c>
      <c r="F54" s="234"/>
      <c r="G54" s="234"/>
      <c r="H54" s="35"/>
    </row>
    <row r="55" spans="1:8" x14ac:dyDescent="0.35">
      <c r="A55" s="156"/>
      <c r="B55" s="38" t="s">
        <v>20</v>
      </c>
      <c r="C55" s="39" t="s">
        <v>3170</v>
      </c>
      <c r="D55" s="67" t="s">
        <v>3175</v>
      </c>
      <c r="E55" s="493">
        <v>2</v>
      </c>
      <c r="F55" s="234"/>
      <c r="G55" s="234"/>
      <c r="H55" s="35"/>
    </row>
    <row r="56" spans="1:8" x14ac:dyDescent="0.35">
      <c r="A56" s="156"/>
      <c r="B56" s="38" t="s">
        <v>20</v>
      </c>
      <c r="C56" s="39" t="s">
        <v>3170</v>
      </c>
      <c r="D56" s="67" t="s">
        <v>3176</v>
      </c>
      <c r="E56" s="493">
        <v>2</v>
      </c>
      <c r="F56" s="234"/>
      <c r="G56" s="234"/>
      <c r="H56" s="35"/>
    </row>
    <row r="57" spans="1:8" x14ac:dyDescent="0.35">
      <c r="A57" s="156"/>
      <c r="B57" s="38" t="s">
        <v>20</v>
      </c>
      <c r="C57" s="39" t="s">
        <v>3170</v>
      </c>
      <c r="D57" s="67" t="s">
        <v>3177</v>
      </c>
      <c r="E57" s="493">
        <v>3</v>
      </c>
      <c r="F57" s="234"/>
      <c r="G57" s="234"/>
      <c r="H57" s="35"/>
    </row>
    <row r="58" spans="1:8" x14ac:dyDescent="0.35">
      <c r="A58" s="156"/>
      <c r="B58" s="38" t="s">
        <v>20</v>
      </c>
      <c r="C58" s="39" t="s">
        <v>3168</v>
      </c>
      <c r="D58" s="67" t="s">
        <v>3178</v>
      </c>
      <c r="E58" s="493">
        <v>2</v>
      </c>
      <c r="F58" s="234"/>
      <c r="G58" s="234"/>
      <c r="H58" s="35"/>
    </row>
    <row r="59" spans="1:8" x14ac:dyDescent="0.35">
      <c r="A59" s="156"/>
      <c r="B59" s="38" t="s">
        <v>20</v>
      </c>
      <c r="C59" s="39" t="s">
        <v>3168</v>
      </c>
      <c r="D59" s="67" t="s">
        <v>3179</v>
      </c>
      <c r="E59" s="493">
        <v>2</v>
      </c>
      <c r="F59" s="234"/>
      <c r="G59" s="234"/>
      <c r="H59" s="35"/>
    </row>
    <row r="60" spans="1:8" x14ac:dyDescent="0.35">
      <c r="A60" s="156"/>
      <c r="B60" s="38" t="s">
        <v>26</v>
      </c>
      <c r="C60" s="39" t="s">
        <v>3168</v>
      </c>
      <c r="D60" s="67" t="s">
        <v>3173</v>
      </c>
      <c r="E60" s="493">
        <v>2</v>
      </c>
      <c r="F60" s="234"/>
      <c r="G60" s="234"/>
      <c r="H60" s="35"/>
    </row>
    <row r="61" spans="1:8" x14ac:dyDescent="0.35">
      <c r="A61" s="156"/>
      <c r="B61" s="38" t="s">
        <v>26</v>
      </c>
      <c r="C61" s="39" t="s">
        <v>3168</v>
      </c>
      <c r="D61" s="67" t="s">
        <v>3174</v>
      </c>
      <c r="E61" s="493">
        <v>1</v>
      </c>
      <c r="F61" s="234"/>
      <c r="G61" s="234"/>
      <c r="H61" s="35"/>
    </row>
    <row r="62" spans="1:8" x14ac:dyDescent="0.35">
      <c r="A62" s="156"/>
      <c r="B62" s="38" t="s">
        <v>26</v>
      </c>
      <c r="C62" s="39" t="s">
        <v>3170</v>
      </c>
      <c r="D62" s="67" t="s">
        <v>3175</v>
      </c>
      <c r="E62" s="493">
        <v>2</v>
      </c>
      <c r="F62" s="234"/>
      <c r="G62" s="234"/>
      <c r="H62" s="35"/>
    </row>
    <row r="63" spans="1:8" x14ac:dyDescent="0.35">
      <c r="A63" s="156"/>
      <c r="B63" s="38" t="s">
        <v>26</v>
      </c>
      <c r="C63" s="39" t="s">
        <v>3170</v>
      </c>
      <c r="D63" s="67" t="s">
        <v>3176</v>
      </c>
      <c r="E63" s="493">
        <v>2</v>
      </c>
      <c r="F63" s="234"/>
      <c r="G63" s="234"/>
      <c r="H63" s="35"/>
    </row>
    <row r="64" spans="1:8" x14ac:dyDescent="0.35">
      <c r="A64" s="156"/>
      <c r="B64" s="38" t="s">
        <v>26</v>
      </c>
      <c r="C64" s="39" t="s">
        <v>3170</v>
      </c>
      <c r="D64" s="67" t="s">
        <v>3177</v>
      </c>
      <c r="E64" s="493">
        <v>3</v>
      </c>
      <c r="F64" s="234"/>
      <c r="G64" s="234"/>
      <c r="H64" s="35"/>
    </row>
    <row r="65" spans="1:8" x14ac:dyDescent="0.35">
      <c r="A65" s="156"/>
      <c r="B65" s="38" t="s">
        <v>26</v>
      </c>
      <c r="C65" s="39" t="s">
        <v>3168</v>
      </c>
      <c r="D65" s="67" t="s">
        <v>3178</v>
      </c>
      <c r="E65" s="493">
        <v>2</v>
      </c>
      <c r="F65" s="234"/>
      <c r="G65" s="234"/>
      <c r="H65" s="35"/>
    </row>
    <row r="66" spans="1:8" x14ac:dyDescent="0.35">
      <c r="A66" s="156"/>
      <c r="B66" s="38" t="s">
        <v>26</v>
      </c>
      <c r="C66" s="39" t="s">
        <v>3168</v>
      </c>
      <c r="D66" s="67" t="s">
        <v>3179</v>
      </c>
      <c r="E66" s="493">
        <v>2</v>
      </c>
      <c r="F66" s="234"/>
      <c r="G66" s="234"/>
      <c r="H66" s="35"/>
    </row>
    <row r="67" spans="1:8" x14ac:dyDescent="0.35">
      <c r="A67" s="156"/>
      <c r="B67" s="38" t="s">
        <v>26</v>
      </c>
      <c r="C67" s="39" t="s">
        <v>3168</v>
      </c>
      <c r="D67" s="67" t="s">
        <v>3200</v>
      </c>
      <c r="E67" s="493">
        <v>4</v>
      </c>
      <c r="F67" s="234"/>
      <c r="G67" s="234"/>
      <c r="H67" s="35"/>
    </row>
    <row r="68" spans="1:8" x14ac:dyDescent="0.35">
      <c r="A68" s="156"/>
      <c r="B68" s="38" t="s">
        <v>26</v>
      </c>
      <c r="C68" s="39" t="s">
        <v>3168</v>
      </c>
      <c r="D68" s="67" t="s">
        <v>3181</v>
      </c>
      <c r="E68" s="493">
        <v>2</v>
      </c>
      <c r="F68" s="234"/>
      <c r="G68" s="234"/>
      <c r="H68" s="35"/>
    </row>
    <row r="69" spans="1:8" x14ac:dyDescent="0.35">
      <c r="A69" s="156"/>
      <c r="B69" s="38" t="s">
        <v>26</v>
      </c>
      <c r="C69" s="39" t="s">
        <v>3170</v>
      </c>
      <c r="D69" s="67" t="s">
        <v>3182</v>
      </c>
      <c r="E69" s="493">
        <v>4</v>
      </c>
      <c r="F69" s="234"/>
      <c r="G69" s="234"/>
      <c r="H69" s="35"/>
    </row>
    <row r="70" spans="1:8" x14ac:dyDescent="0.35">
      <c r="A70" s="156" t="s">
        <v>191</v>
      </c>
      <c r="B70" s="38" t="s">
        <v>26</v>
      </c>
      <c r="C70" s="39" t="s">
        <v>3170</v>
      </c>
      <c r="D70" s="67" t="s">
        <v>3183</v>
      </c>
      <c r="E70" s="493">
        <v>4</v>
      </c>
      <c r="F70" s="234"/>
      <c r="G70" s="234"/>
      <c r="H70" s="35"/>
    </row>
    <row r="71" spans="1:8" x14ac:dyDescent="0.35">
      <c r="A71" s="156"/>
      <c r="B71" s="38" t="s">
        <v>26</v>
      </c>
      <c r="C71" s="39" t="s">
        <v>3168</v>
      </c>
      <c r="D71" s="67" t="s">
        <v>3184</v>
      </c>
      <c r="E71" s="493">
        <v>1</v>
      </c>
      <c r="F71" s="234"/>
      <c r="G71" s="234"/>
      <c r="H71" s="35"/>
    </row>
    <row r="72" spans="1:8" x14ac:dyDescent="0.35">
      <c r="A72" s="156"/>
      <c r="B72" s="38" t="s">
        <v>26</v>
      </c>
      <c r="C72" s="39" t="s">
        <v>3170</v>
      </c>
      <c r="D72" s="67" t="s">
        <v>3185</v>
      </c>
      <c r="E72" s="493">
        <v>4</v>
      </c>
      <c r="F72" s="234"/>
      <c r="G72" s="234"/>
      <c r="H72" s="35"/>
    </row>
    <row r="73" spans="1:8" x14ac:dyDescent="0.35">
      <c r="A73" s="156"/>
      <c r="B73" s="38" t="s">
        <v>26</v>
      </c>
      <c r="C73" s="39" t="s">
        <v>3168</v>
      </c>
      <c r="D73" s="67" t="s">
        <v>3186</v>
      </c>
      <c r="E73" s="493">
        <v>4</v>
      </c>
      <c r="F73" s="234"/>
      <c r="G73" s="234"/>
      <c r="H73" s="35"/>
    </row>
    <row r="74" spans="1:8" x14ac:dyDescent="0.35">
      <c r="A74" s="156"/>
      <c r="B74" s="38" t="s">
        <v>26</v>
      </c>
      <c r="C74" s="39" t="s">
        <v>3168</v>
      </c>
      <c r="D74" s="67" t="s">
        <v>3187</v>
      </c>
      <c r="E74" s="493">
        <v>4</v>
      </c>
      <c r="F74" s="234"/>
      <c r="G74" s="234"/>
      <c r="H74" s="35"/>
    </row>
    <row r="75" spans="1:8" x14ac:dyDescent="0.35">
      <c r="A75" s="156"/>
      <c r="B75" s="38" t="s">
        <v>26</v>
      </c>
      <c r="C75" s="39" t="s">
        <v>3170</v>
      </c>
      <c r="D75" s="67" t="s">
        <v>3188</v>
      </c>
      <c r="E75" s="493">
        <v>6</v>
      </c>
      <c r="F75" s="234"/>
      <c r="G75" s="234"/>
      <c r="H75" s="35"/>
    </row>
    <row r="76" spans="1:8" x14ac:dyDescent="0.35">
      <c r="A76" s="156"/>
      <c r="B76" s="38" t="s">
        <v>26</v>
      </c>
      <c r="C76" s="39" t="s">
        <v>3168</v>
      </c>
      <c r="D76" s="67" t="s">
        <v>3189</v>
      </c>
      <c r="E76" s="493">
        <v>4</v>
      </c>
      <c r="F76" s="234"/>
      <c r="G76" s="234"/>
      <c r="H76" s="35"/>
    </row>
    <row r="77" spans="1:8" x14ac:dyDescent="0.35">
      <c r="A77" s="156"/>
      <c r="B77" s="38" t="s">
        <v>3201</v>
      </c>
      <c r="C77" s="39" t="s">
        <v>3170</v>
      </c>
      <c r="D77" s="67" t="s">
        <v>3171</v>
      </c>
      <c r="E77" s="493">
        <v>1</v>
      </c>
      <c r="F77" s="234"/>
      <c r="G77" s="234"/>
      <c r="H77" s="35"/>
    </row>
    <row r="78" spans="1:8" x14ac:dyDescent="0.35">
      <c r="A78" s="156"/>
      <c r="B78" s="38" t="s">
        <v>3201</v>
      </c>
      <c r="C78" s="39" t="s">
        <v>3168</v>
      </c>
      <c r="D78" s="67" t="s">
        <v>3172</v>
      </c>
      <c r="E78" s="493">
        <v>1</v>
      </c>
      <c r="F78" s="234"/>
      <c r="G78" s="234"/>
      <c r="H78" s="35"/>
    </row>
    <row r="79" spans="1:8" x14ac:dyDescent="0.35">
      <c r="A79" s="156"/>
      <c r="B79" s="38" t="s">
        <v>3201</v>
      </c>
      <c r="C79" s="39" t="s">
        <v>3168</v>
      </c>
      <c r="D79" s="67" t="s">
        <v>3173</v>
      </c>
      <c r="E79" s="493">
        <v>2</v>
      </c>
      <c r="F79" s="234"/>
      <c r="G79" s="234"/>
      <c r="H79" s="35"/>
    </row>
    <row r="80" spans="1:8" x14ac:dyDescent="0.35">
      <c r="A80" s="156"/>
      <c r="B80" s="38" t="s">
        <v>3201</v>
      </c>
      <c r="C80" s="39" t="s">
        <v>3168</v>
      </c>
      <c r="D80" s="67" t="s">
        <v>3174</v>
      </c>
      <c r="E80" s="493">
        <v>1</v>
      </c>
      <c r="F80" s="234"/>
      <c r="G80" s="234"/>
      <c r="H80" s="35"/>
    </row>
    <row r="81" spans="1:8" x14ac:dyDescent="0.35">
      <c r="A81" s="156"/>
      <c r="B81" s="38" t="s">
        <v>3201</v>
      </c>
      <c r="C81" s="39" t="s">
        <v>3170</v>
      </c>
      <c r="D81" s="67" t="s">
        <v>3175</v>
      </c>
      <c r="E81" s="493">
        <v>2</v>
      </c>
      <c r="F81" s="234"/>
      <c r="G81" s="234"/>
      <c r="H81" s="35"/>
    </row>
    <row r="82" spans="1:8" x14ac:dyDescent="0.35">
      <c r="A82" s="156"/>
      <c r="B82" s="38" t="s">
        <v>3201</v>
      </c>
      <c r="C82" s="39" t="s">
        <v>3170</v>
      </c>
      <c r="D82" s="67" t="s">
        <v>3176</v>
      </c>
      <c r="E82" s="493">
        <v>2</v>
      </c>
      <c r="F82" s="234"/>
      <c r="G82" s="234"/>
      <c r="H82" s="35"/>
    </row>
    <row r="83" spans="1:8" x14ac:dyDescent="0.35">
      <c r="A83" s="156"/>
      <c r="B83" s="38" t="s">
        <v>3201</v>
      </c>
      <c r="C83" s="39" t="s">
        <v>3170</v>
      </c>
      <c r="D83" s="67" t="s">
        <v>3202</v>
      </c>
      <c r="E83" s="493">
        <v>3</v>
      </c>
      <c r="F83" s="234"/>
      <c r="G83" s="234"/>
      <c r="H83" s="35"/>
    </row>
    <row r="84" spans="1:8" x14ac:dyDescent="0.35">
      <c r="A84" s="156"/>
      <c r="B84" s="38" t="s">
        <v>3201</v>
      </c>
      <c r="C84" s="39" t="s">
        <v>3168</v>
      </c>
      <c r="D84" s="67" t="s">
        <v>3178</v>
      </c>
      <c r="E84" s="493">
        <v>2</v>
      </c>
      <c r="F84" s="234"/>
      <c r="G84" s="234"/>
      <c r="H84" s="35"/>
    </row>
    <row r="85" spans="1:8" x14ac:dyDescent="0.35">
      <c r="A85" s="156"/>
      <c r="B85" s="38" t="s">
        <v>3201</v>
      </c>
      <c r="C85" s="39" t="s">
        <v>3168</v>
      </c>
      <c r="D85" s="67" t="s">
        <v>3179</v>
      </c>
      <c r="E85" s="493">
        <v>2</v>
      </c>
      <c r="F85" s="234"/>
      <c r="G85" s="234"/>
      <c r="H85" s="35"/>
    </row>
    <row r="86" spans="1:8" x14ac:dyDescent="0.35">
      <c r="A86" s="156"/>
      <c r="B86" s="38" t="s">
        <v>3201</v>
      </c>
      <c r="C86" s="39" t="s">
        <v>3168</v>
      </c>
      <c r="D86" s="67" t="s">
        <v>3180</v>
      </c>
      <c r="E86" s="493">
        <v>4</v>
      </c>
      <c r="F86" s="234"/>
      <c r="G86" s="234"/>
      <c r="H86" s="35"/>
    </row>
    <row r="87" spans="1:8" x14ac:dyDescent="0.35">
      <c r="A87" s="156"/>
      <c r="B87" s="38" t="s">
        <v>3201</v>
      </c>
      <c r="C87" s="39" t="s">
        <v>3168</v>
      </c>
      <c r="D87" s="67" t="s">
        <v>3181</v>
      </c>
      <c r="E87" s="493">
        <v>2</v>
      </c>
      <c r="F87" s="234"/>
      <c r="G87" s="234"/>
      <c r="H87" s="35"/>
    </row>
    <row r="88" spans="1:8" x14ac:dyDescent="0.35">
      <c r="A88" s="156"/>
      <c r="B88" s="38" t="s">
        <v>3201</v>
      </c>
      <c r="C88" s="39" t="s">
        <v>3170</v>
      </c>
      <c r="D88" s="67" t="s">
        <v>3182</v>
      </c>
      <c r="E88" s="493">
        <v>4</v>
      </c>
      <c r="F88" s="234"/>
      <c r="G88" s="234"/>
      <c r="H88" s="35"/>
    </row>
    <row r="89" spans="1:8" x14ac:dyDescent="0.35">
      <c r="A89" s="156"/>
      <c r="B89" s="38" t="s">
        <v>3201</v>
      </c>
      <c r="C89" s="39" t="s">
        <v>3170</v>
      </c>
      <c r="D89" s="67" t="s">
        <v>3183</v>
      </c>
      <c r="E89" s="493">
        <v>4</v>
      </c>
      <c r="F89" s="234"/>
      <c r="G89" s="234"/>
      <c r="H89" s="35"/>
    </row>
    <row r="90" spans="1:8" x14ac:dyDescent="0.35">
      <c r="A90" s="156"/>
      <c r="B90" s="38" t="s">
        <v>3201</v>
      </c>
      <c r="C90" s="39" t="s">
        <v>3168</v>
      </c>
      <c r="D90" s="67" t="s">
        <v>3184</v>
      </c>
      <c r="E90" s="493">
        <v>1</v>
      </c>
      <c r="F90" s="234"/>
      <c r="G90" s="234"/>
      <c r="H90" s="35"/>
    </row>
    <row r="91" spans="1:8" x14ac:dyDescent="0.35">
      <c r="A91" s="156"/>
      <c r="B91" s="38" t="s">
        <v>3201</v>
      </c>
      <c r="C91" s="39" t="s">
        <v>3168</v>
      </c>
      <c r="D91" s="67" t="s">
        <v>3186</v>
      </c>
      <c r="E91" s="493">
        <v>4</v>
      </c>
      <c r="F91" s="234"/>
      <c r="G91" s="234"/>
      <c r="H91" s="35"/>
    </row>
    <row r="92" spans="1:8" x14ac:dyDescent="0.35">
      <c r="A92" s="156"/>
      <c r="B92" s="38" t="s">
        <v>3201</v>
      </c>
      <c r="C92" s="39" t="s">
        <v>3168</v>
      </c>
      <c r="D92" s="67" t="s">
        <v>3187</v>
      </c>
      <c r="E92" s="493">
        <v>4</v>
      </c>
      <c r="F92" s="234"/>
      <c r="G92" s="234"/>
      <c r="H92" s="35"/>
    </row>
    <row r="93" spans="1:8" x14ac:dyDescent="0.35">
      <c r="A93" s="156"/>
      <c r="B93" s="38" t="s">
        <v>3201</v>
      </c>
      <c r="C93" s="39" t="s">
        <v>3168</v>
      </c>
      <c r="D93" s="67" t="s">
        <v>3189</v>
      </c>
      <c r="E93" s="493">
        <v>4</v>
      </c>
      <c r="F93" s="234"/>
      <c r="G93" s="234"/>
      <c r="H93" s="35"/>
    </row>
    <row r="94" spans="1:8" x14ac:dyDescent="0.35">
      <c r="A94" s="156"/>
      <c r="B94" s="38" t="s">
        <v>33</v>
      </c>
      <c r="C94" s="39" t="s">
        <v>3168</v>
      </c>
      <c r="D94" s="67" t="s">
        <v>3186</v>
      </c>
      <c r="E94" s="493">
        <v>4</v>
      </c>
      <c r="F94" s="234"/>
      <c r="G94" s="234"/>
      <c r="H94" s="35"/>
    </row>
    <row r="95" spans="1:8" x14ac:dyDescent="0.35">
      <c r="A95" s="156"/>
      <c r="B95" s="38" t="s">
        <v>33</v>
      </c>
      <c r="C95" s="39" t="s">
        <v>3168</v>
      </c>
      <c r="D95" s="67" t="s">
        <v>3187</v>
      </c>
      <c r="E95" s="493">
        <v>4</v>
      </c>
      <c r="F95" s="234"/>
      <c r="G95" s="234"/>
      <c r="H95" s="35"/>
    </row>
    <row r="96" spans="1:8" x14ac:dyDescent="0.35">
      <c r="A96" s="156"/>
      <c r="B96" s="38" t="s">
        <v>33</v>
      </c>
      <c r="C96" s="39" t="s">
        <v>3170</v>
      </c>
      <c r="D96" s="67" t="s">
        <v>3188</v>
      </c>
      <c r="E96" s="493">
        <v>6</v>
      </c>
      <c r="F96" s="234"/>
      <c r="G96" s="234"/>
      <c r="H96" s="35"/>
    </row>
    <row r="97" spans="1:8" x14ac:dyDescent="0.35">
      <c r="A97" s="156"/>
      <c r="B97" s="38" t="s">
        <v>33</v>
      </c>
      <c r="C97" s="39" t="s">
        <v>3168</v>
      </c>
      <c r="D97" s="67" t="s">
        <v>3189</v>
      </c>
      <c r="E97" s="493">
        <v>4</v>
      </c>
      <c r="F97" s="234"/>
      <c r="G97" s="234"/>
      <c r="H97" s="35"/>
    </row>
    <row r="98" spans="1:8" x14ac:dyDescent="0.35">
      <c r="A98" s="156"/>
      <c r="B98" s="38" t="s">
        <v>33</v>
      </c>
      <c r="C98" s="39" t="s">
        <v>3168</v>
      </c>
      <c r="D98" s="67" t="s">
        <v>3190</v>
      </c>
      <c r="E98" s="493">
        <v>4</v>
      </c>
      <c r="F98" s="234"/>
      <c r="G98" s="234"/>
      <c r="H98" s="35"/>
    </row>
    <row r="99" spans="1:8" x14ac:dyDescent="0.35">
      <c r="A99" s="156"/>
      <c r="B99" s="38" t="s">
        <v>33</v>
      </c>
      <c r="C99" s="39" t="s">
        <v>3168</v>
      </c>
      <c r="D99" s="67" t="s">
        <v>3191</v>
      </c>
      <c r="E99" s="493">
        <v>1</v>
      </c>
      <c r="F99" s="234"/>
      <c r="G99" s="234"/>
      <c r="H99" s="35"/>
    </row>
    <row r="100" spans="1:8" x14ac:dyDescent="0.35">
      <c r="A100" s="156"/>
      <c r="B100" s="38" t="s">
        <v>33</v>
      </c>
      <c r="C100" s="39" t="s">
        <v>3168</v>
      </c>
      <c r="D100" s="67" t="s">
        <v>3192</v>
      </c>
      <c r="E100" s="493">
        <v>2</v>
      </c>
      <c r="F100" s="234"/>
      <c r="G100" s="234"/>
      <c r="H100" s="35"/>
    </row>
    <row r="101" spans="1:8" x14ac:dyDescent="0.35">
      <c r="A101" s="156"/>
      <c r="B101" s="38" t="s">
        <v>33</v>
      </c>
      <c r="C101" s="39" t="s">
        <v>3170</v>
      </c>
      <c r="D101" s="67" t="s">
        <v>3203</v>
      </c>
      <c r="E101" s="493">
        <v>8</v>
      </c>
      <c r="F101" s="234"/>
      <c r="G101" s="234"/>
      <c r="H101" s="35"/>
    </row>
    <row r="102" spans="1:8" x14ac:dyDescent="0.35">
      <c r="A102" s="156"/>
      <c r="B102" s="38" t="s">
        <v>33</v>
      </c>
      <c r="C102" s="39" t="s">
        <v>3170</v>
      </c>
      <c r="D102" s="67" t="s">
        <v>3194</v>
      </c>
      <c r="E102" s="493">
        <v>8</v>
      </c>
      <c r="F102" s="234"/>
      <c r="G102" s="234"/>
      <c r="H102" s="35"/>
    </row>
    <row r="103" spans="1:8" x14ac:dyDescent="0.35">
      <c r="A103" s="156"/>
      <c r="B103" s="38" t="s">
        <v>33</v>
      </c>
      <c r="C103" s="39" t="s">
        <v>3168</v>
      </c>
      <c r="D103" s="67" t="s">
        <v>3195</v>
      </c>
      <c r="E103" s="493">
        <v>8</v>
      </c>
      <c r="F103" s="234"/>
      <c r="G103" s="234"/>
      <c r="H103" s="35"/>
    </row>
    <row r="104" spans="1:8" x14ac:dyDescent="0.35">
      <c r="A104" s="156"/>
      <c r="B104" s="38" t="s">
        <v>33</v>
      </c>
      <c r="C104" s="39" t="s">
        <v>3168</v>
      </c>
      <c r="D104" s="67" t="s">
        <v>3196</v>
      </c>
      <c r="E104" s="493">
        <v>2</v>
      </c>
      <c r="F104" s="234"/>
      <c r="G104" s="234"/>
      <c r="H104" s="35"/>
    </row>
    <row r="105" spans="1:8" x14ac:dyDescent="0.35">
      <c r="A105" s="156"/>
      <c r="B105" s="38" t="s">
        <v>33</v>
      </c>
      <c r="C105" s="39" t="s">
        <v>3168</v>
      </c>
      <c r="D105" s="67" t="s">
        <v>3197</v>
      </c>
      <c r="E105" s="493">
        <v>2</v>
      </c>
      <c r="F105" s="234"/>
      <c r="G105" s="234"/>
      <c r="H105" s="35"/>
    </row>
    <row r="106" spans="1:8" x14ac:dyDescent="0.35">
      <c r="A106" s="156"/>
      <c r="B106" s="38" t="s">
        <v>3204</v>
      </c>
      <c r="C106" s="39" t="s">
        <v>3170</v>
      </c>
      <c r="D106" s="67" t="s">
        <v>3171</v>
      </c>
      <c r="E106" s="493">
        <v>1</v>
      </c>
      <c r="F106" s="234"/>
      <c r="G106" s="234"/>
      <c r="H106" s="35"/>
    </row>
    <row r="107" spans="1:8" x14ac:dyDescent="0.35">
      <c r="A107" s="156"/>
      <c r="B107" s="38" t="s">
        <v>3204</v>
      </c>
      <c r="C107" s="39" t="s">
        <v>3168</v>
      </c>
      <c r="D107" s="67" t="s">
        <v>3172</v>
      </c>
      <c r="E107" s="493">
        <v>1</v>
      </c>
      <c r="F107" s="234"/>
      <c r="G107" s="234"/>
      <c r="H107" s="35"/>
    </row>
    <row r="108" spans="1:8" x14ac:dyDescent="0.35">
      <c r="A108" s="156"/>
      <c r="B108" s="38" t="s">
        <v>3204</v>
      </c>
      <c r="C108" s="39" t="s">
        <v>3168</v>
      </c>
      <c r="D108" s="67" t="s">
        <v>3173</v>
      </c>
      <c r="E108" s="493">
        <v>2</v>
      </c>
      <c r="F108" s="234"/>
      <c r="G108" s="234"/>
      <c r="H108" s="35"/>
    </row>
    <row r="109" spans="1:8" x14ac:dyDescent="0.35">
      <c r="A109" s="156"/>
      <c r="B109" s="38" t="s">
        <v>3204</v>
      </c>
      <c r="C109" s="39" t="s">
        <v>3168</v>
      </c>
      <c r="D109" s="67" t="s">
        <v>3174</v>
      </c>
      <c r="E109" s="493">
        <v>1</v>
      </c>
      <c r="F109" s="234"/>
      <c r="G109" s="234"/>
      <c r="H109" s="35"/>
    </row>
    <row r="110" spans="1:8" x14ac:dyDescent="0.35">
      <c r="A110" s="156"/>
      <c r="B110" s="38" t="s">
        <v>3204</v>
      </c>
      <c r="C110" s="39" t="s">
        <v>3170</v>
      </c>
      <c r="D110" s="67" t="s">
        <v>3175</v>
      </c>
      <c r="E110" s="493">
        <v>2</v>
      </c>
      <c r="F110" s="234"/>
      <c r="G110" s="234"/>
      <c r="H110" s="35"/>
    </row>
    <row r="111" spans="1:8" x14ac:dyDescent="0.35">
      <c r="A111" s="156"/>
      <c r="B111" s="38" t="s">
        <v>3204</v>
      </c>
      <c r="C111" s="39" t="s">
        <v>3170</v>
      </c>
      <c r="D111" s="67" t="s">
        <v>3176</v>
      </c>
      <c r="E111" s="493">
        <v>2</v>
      </c>
      <c r="F111" s="234"/>
      <c r="G111" s="234"/>
      <c r="H111" s="35"/>
    </row>
    <row r="112" spans="1:8" x14ac:dyDescent="0.35">
      <c r="A112" s="156"/>
      <c r="B112" s="38" t="s">
        <v>3204</v>
      </c>
      <c r="C112" s="39" t="s">
        <v>3170</v>
      </c>
      <c r="D112" s="67" t="s">
        <v>3177</v>
      </c>
      <c r="E112" s="493">
        <v>3</v>
      </c>
      <c r="F112" s="234"/>
      <c r="G112" s="234"/>
      <c r="H112" s="35"/>
    </row>
    <row r="113" spans="1:8" x14ac:dyDescent="0.35">
      <c r="A113" s="156"/>
      <c r="B113" s="38" t="s">
        <v>3204</v>
      </c>
      <c r="C113" s="39" t="s">
        <v>3168</v>
      </c>
      <c r="D113" s="67" t="s">
        <v>3178</v>
      </c>
      <c r="E113" s="493">
        <v>2</v>
      </c>
      <c r="F113" s="234"/>
      <c r="G113" s="234"/>
      <c r="H113" s="35"/>
    </row>
    <row r="114" spans="1:8" x14ac:dyDescent="0.35">
      <c r="A114" s="156"/>
      <c r="B114" s="38" t="s">
        <v>3204</v>
      </c>
      <c r="C114" s="39" t="s">
        <v>3168</v>
      </c>
      <c r="D114" s="67" t="s">
        <v>3179</v>
      </c>
      <c r="E114" s="493">
        <v>2</v>
      </c>
      <c r="F114" s="234"/>
      <c r="G114" s="234"/>
      <c r="H114" s="35"/>
    </row>
    <row r="115" spans="1:8" x14ac:dyDescent="0.35">
      <c r="A115" s="156"/>
      <c r="B115" s="38" t="s">
        <v>3204</v>
      </c>
      <c r="C115" s="39" t="s">
        <v>3168</v>
      </c>
      <c r="D115" s="67" t="s">
        <v>3180</v>
      </c>
      <c r="E115" s="493">
        <v>4</v>
      </c>
      <c r="F115" s="234"/>
      <c r="G115" s="234"/>
      <c r="H115" s="35"/>
    </row>
    <row r="116" spans="1:8" x14ac:dyDescent="0.35">
      <c r="A116" s="156"/>
      <c r="B116" s="38" t="s">
        <v>3204</v>
      </c>
      <c r="C116" s="39" t="s">
        <v>3168</v>
      </c>
      <c r="D116" s="67" t="s">
        <v>3181</v>
      </c>
      <c r="E116" s="493">
        <v>2</v>
      </c>
      <c r="F116" s="234"/>
      <c r="G116" s="234"/>
      <c r="H116" s="35"/>
    </row>
    <row r="117" spans="1:8" x14ac:dyDescent="0.35">
      <c r="A117" s="156"/>
      <c r="B117" s="38" t="s">
        <v>3204</v>
      </c>
      <c r="C117" s="39" t="s">
        <v>3170</v>
      </c>
      <c r="D117" s="67" t="s">
        <v>3205</v>
      </c>
      <c r="E117" s="493">
        <v>4</v>
      </c>
      <c r="F117" s="234"/>
      <c r="G117" s="234"/>
      <c r="H117" s="35"/>
    </row>
    <row r="118" spans="1:8" x14ac:dyDescent="0.35">
      <c r="A118" s="156"/>
      <c r="B118" s="38" t="s">
        <v>3204</v>
      </c>
      <c r="C118" s="39" t="s">
        <v>3170</v>
      </c>
      <c r="D118" s="67" t="s">
        <v>3183</v>
      </c>
      <c r="E118" s="493">
        <v>4</v>
      </c>
      <c r="F118" s="234"/>
      <c r="G118" s="234"/>
      <c r="H118" s="35"/>
    </row>
    <row r="119" spans="1:8" x14ac:dyDescent="0.35">
      <c r="A119" s="156"/>
      <c r="B119" s="38" t="s">
        <v>3204</v>
      </c>
      <c r="C119" s="39" t="s">
        <v>3168</v>
      </c>
      <c r="D119" s="67" t="s">
        <v>3184</v>
      </c>
      <c r="E119" s="493">
        <v>1</v>
      </c>
      <c r="F119" s="234"/>
      <c r="G119" s="234"/>
      <c r="H119" s="35"/>
    </row>
    <row r="120" spans="1:8" x14ac:dyDescent="0.35">
      <c r="A120" s="156"/>
      <c r="B120" s="38" t="s">
        <v>3204</v>
      </c>
      <c r="C120" s="39" t="s">
        <v>3170</v>
      </c>
      <c r="D120" s="67" t="s">
        <v>3185</v>
      </c>
      <c r="E120" s="493">
        <v>4</v>
      </c>
      <c r="F120" s="234"/>
      <c r="G120" s="234"/>
      <c r="H120" s="35"/>
    </row>
    <row r="121" spans="1:8" x14ac:dyDescent="0.35">
      <c r="A121" s="156"/>
      <c r="B121" s="38" t="s">
        <v>3204</v>
      </c>
      <c r="C121" s="39" t="s">
        <v>3168</v>
      </c>
      <c r="D121" s="67" t="s">
        <v>3186</v>
      </c>
      <c r="E121" s="493">
        <v>4</v>
      </c>
      <c r="F121" s="234"/>
      <c r="G121" s="234"/>
      <c r="H121" s="35"/>
    </row>
    <row r="122" spans="1:8" x14ac:dyDescent="0.35">
      <c r="A122" s="156"/>
      <c r="B122" s="38" t="s">
        <v>3204</v>
      </c>
      <c r="C122" s="39" t="s">
        <v>3168</v>
      </c>
      <c r="D122" s="67" t="s">
        <v>3187</v>
      </c>
      <c r="E122" s="493">
        <v>4</v>
      </c>
      <c r="F122" s="234"/>
      <c r="G122" s="234"/>
      <c r="H122" s="35"/>
    </row>
    <row r="123" spans="1:8" x14ac:dyDescent="0.35">
      <c r="A123" s="156"/>
      <c r="B123" s="38" t="s">
        <v>3204</v>
      </c>
      <c r="C123" s="39" t="s">
        <v>3170</v>
      </c>
      <c r="D123" s="67" t="s">
        <v>3188</v>
      </c>
      <c r="E123" s="493">
        <v>6</v>
      </c>
      <c r="F123" s="234"/>
      <c r="G123" s="234"/>
      <c r="H123" s="35"/>
    </row>
    <row r="124" spans="1:8" x14ac:dyDescent="0.35">
      <c r="A124" s="156"/>
      <c r="B124" s="38" t="s">
        <v>3204</v>
      </c>
      <c r="C124" s="39" t="s">
        <v>3168</v>
      </c>
      <c r="D124" s="67" t="s">
        <v>3189</v>
      </c>
      <c r="E124" s="493">
        <v>4</v>
      </c>
      <c r="F124" s="234"/>
      <c r="G124" s="234"/>
      <c r="H124" s="35"/>
    </row>
    <row r="125" spans="1:8" x14ac:dyDescent="0.35">
      <c r="A125" s="156"/>
      <c r="B125" s="38" t="s">
        <v>36</v>
      </c>
      <c r="C125" s="39" t="s">
        <v>3168</v>
      </c>
      <c r="D125" s="67" t="s">
        <v>3198</v>
      </c>
      <c r="E125" s="493">
        <v>1</v>
      </c>
      <c r="F125" s="234"/>
      <c r="G125" s="234"/>
      <c r="H125" s="35"/>
    </row>
    <row r="126" spans="1:8" x14ac:dyDescent="0.35">
      <c r="A126" s="156"/>
      <c r="B126" s="38" t="s">
        <v>36</v>
      </c>
      <c r="C126" s="39" t="s">
        <v>3168</v>
      </c>
      <c r="D126" s="67" t="s">
        <v>3169</v>
      </c>
      <c r="E126" s="493">
        <v>1</v>
      </c>
      <c r="F126" s="234"/>
      <c r="G126" s="234"/>
      <c r="H126" s="35"/>
    </row>
    <row r="127" spans="1:8" x14ac:dyDescent="0.35">
      <c r="A127" s="156"/>
      <c r="B127" s="38" t="s">
        <v>36</v>
      </c>
      <c r="C127" s="39" t="s">
        <v>3170</v>
      </c>
      <c r="D127" s="67" t="s">
        <v>3206</v>
      </c>
      <c r="E127" s="493">
        <v>1</v>
      </c>
      <c r="F127" s="234"/>
      <c r="G127" s="234"/>
      <c r="H127" s="35"/>
    </row>
    <row r="128" spans="1:8" x14ac:dyDescent="0.35">
      <c r="A128" s="156"/>
      <c r="B128" s="38" t="s">
        <v>36</v>
      </c>
      <c r="C128" s="39" t="s">
        <v>3168</v>
      </c>
      <c r="D128" s="67" t="s">
        <v>3172</v>
      </c>
      <c r="E128" s="493">
        <v>1</v>
      </c>
      <c r="F128" s="234"/>
      <c r="G128" s="234"/>
      <c r="H128" s="35"/>
    </row>
    <row r="129" spans="1:8" x14ac:dyDescent="0.35">
      <c r="A129" s="156"/>
      <c r="B129" s="38" t="s">
        <v>36</v>
      </c>
      <c r="C129" s="39" t="s">
        <v>3168</v>
      </c>
      <c r="D129" s="67" t="s">
        <v>3199</v>
      </c>
      <c r="E129" s="493">
        <v>2</v>
      </c>
      <c r="F129" s="234"/>
      <c r="G129" s="234"/>
      <c r="H129" s="35"/>
    </row>
    <row r="130" spans="1:8" x14ac:dyDescent="0.35">
      <c r="A130" s="156"/>
      <c r="B130" s="38" t="s">
        <v>36</v>
      </c>
      <c r="C130" s="39" t="s">
        <v>3168</v>
      </c>
      <c r="D130" s="67" t="s">
        <v>3173</v>
      </c>
      <c r="E130" s="493">
        <v>2</v>
      </c>
      <c r="F130" s="234"/>
      <c r="G130" s="234"/>
      <c r="H130" s="35"/>
    </row>
    <row r="131" spans="1:8" x14ac:dyDescent="0.35">
      <c r="A131" s="156"/>
      <c r="B131" s="38" t="s">
        <v>36</v>
      </c>
      <c r="C131" s="39" t="s">
        <v>3168</v>
      </c>
      <c r="D131" s="67" t="s">
        <v>3174</v>
      </c>
      <c r="E131" s="493">
        <v>1</v>
      </c>
      <c r="F131" s="234"/>
      <c r="G131" s="234"/>
      <c r="H131" s="35"/>
    </row>
    <row r="132" spans="1:8" x14ac:dyDescent="0.35">
      <c r="A132" s="156"/>
      <c r="B132" s="38" t="s">
        <v>36</v>
      </c>
      <c r="C132" s="39" t="s">
        <v>3170</v>
      </c>
      <c r="D132" s="67" t="s">
        <v>3175</v>
      </c>
      <c r="E132" s="493">
        <v>2</v>
      </c>
      <c r="F132" s="234"/>
      <c r="G132" s="234"/>
      <c r="H132" s="35"/>
    </row>
    <row r="133" spans="1:8" x14ac:dyDescent="0.35">
      <c r="A133" s="156"/>
      <c r="B133" s="38" t="s">
        <v>36</v>
      </c>
      <c r="C133" s="39" t="s">
        <v>3170</v>
      </c>
      <c r="D133" s="67" t="s">
        <v>3176</v>
      </c>
      <c r="E133" s="493">
        <v>2</v>
      </c>
      <c r="F133" s="234"/>
      <c r="G133" s="234"/>
      <c r="H133" s="35"/>
    </row>
    <row r="134" spans="1:8" x14ac:dyDescent="0.35">
      <c r="A134" s="156"/>
      <c r="B134" s="38" t="s">
        <v>36</v>
      </c>
      <c r="C134" s="39" t="s">
        <v>3168</v>
      </c>
      <c r="D134" s="67" t="s">
        <v>3178</v>
      </c>
      <c r="E134" s="493">
        <v>2</v>
      </c>
      <c r="F134" s="234"/>
      <c r="G134" s="234"/>
      <c r="H134" s="35"/>
    </row>
    <row r="135" spans="1:8" x14ac:dyDescent="0.35">
      <c r="A135" s="156"/>
      <c r="B135" s="38" t="s">
        <v>36</v>
      </c>
      <c r="C135" s="39" t="s">
        <v>3168</v>
      </c>
      <c r="D135" s="67" t="s">
        <v>3179</v>
      </c>
      <c r="E135" s="493">
        <v>2</v>
      </c>
      <c r="F135" s="234"/>
      <c r="G135" s="234"/>
      <c r="H135" s="35"/>
    </row>
    <row r="136" spans="1:8" x14ac:dyDescent="0.35">
      <c r="A136" s="156"/>
      <c r="B136" s="38" t="s">
        <v>40</v>
      </c>
      <c r="C136" s="39" t="s">
        <v>3168</v>
      </c>
      <c r="D136" s="67" t="s">
        <v>3169</v>
      </c>
      <c r="E136" s="493">
        <v>1</v>
      </c>
      <c r="F136" s="234"/>
      <c r="G136" s="234"/>
      <c r="H136" s="35"/>
    </row>
    <row r="137" spans="1:8" x14ac:dyDescent="0.35">
      <c r="A137" s="156"/>
      <c r="B137" s="38" t="s">
        <v>40</v>
      </c>
      <c r="C137" s="39" t="s">
        <v>3170</v>
      </c>
      <c r="D137" s="67" t="s">
        <v>3171</v>
      </c>
      <c r="E137" s="493">
        <v>1</v>
      </c>
      <c r="F137" s="234"/>
      <c r="G137" s="234"/>
      <c r="H137" s="35"/>
    </row>
    <row r="138" spans="1:8" x14ac:dyDescent="0.35">
      <c r="A138" s="156"/>
      <c r="B138" s="38" t="s">
        <v>40</v>
      </c>
      <c r="C138" s="39" t="s">
        <v>3168</v>
      </c>
      <c r="D138" s="67" t="s">
        <v>3172</v>
      </c>
      <c r="E138" s="493">
        <v>1</v>
      </c>
      <c r="F138" s="234"/>
      <c r="G138" s="234"/>
      <c r="H138" s="35"/>
    </row>
    <row r="139" spans="1:8" x14ac:dyDescent="0.35">
      <c r="A139" s="156"/>
      <c r="B139" s="38" t="s">
        <v>40</v>
      </c>
      <c r="C139" s="39" t="s">
        <v>3168</v>
      </c>
      <c r="D139" s="67" t="s">
        <v>3207</v>
      </c>
      <c r="E139" s="493">
        <v>2</v>
      </c>
      <c r="F139" s="234"/>
      <c r="G139" s="234"/>
      <c r="H139" s="35"/>
    </row>
    <row r="140" spans="1:8" x14ac:dyDescent="0.35">
      <c r="A140" s="156"/>
      <c r="B140" s="38" t="s">
        <v>40</v>
      </c>
      <c r="C140" s="39" t="s">
        <v>3168</v>
      </c>
      <c r="D140" s="67" t="s">
        <v>3173</v>
      </c>
      <c r="E140" s="493">
        <v>2</v>
      </c>
      <c r="F140" s="234"/>
      <c r="G140" s="234"/>
      <c r="H140" s="35"/>
    </row>
    <row r="141" spans="1:8" x14ac:dyDescent="0.35">
      <c r="A141" s="156"/>
      <c r="B141" s="38" t="s">
        <v>40</v>
      </c>
      <c r="C141" s="39" t="s">
        <v>3168</v>
      </c>
      <c r="D141" s="67" t="s">
        <v>3174</v>
      </c>
      <c r="E141" s="493">
        <v>1</v>
      </c>
      <c r="F141" s="234"/>
      <c r="G141" s="234"/>
      <c r="H141" s="35"/>
    </row>
    <row r="142" spans="1:8" x14ac:dyDescent="0.35">
      <c r="A142" s="156"/>
      <c r="B142" s="38" t="s">
        <v>40</v>
      </c>
      <c r="C142" s="39" t="s">
        <v>3170</v>
      </c>
      <c r="D142" s="67" t="s">
        <v>3175</v>
      </c>
      <c r="E142" s="493">
        <v>2</v>
      </c>
      <c r="F142" s="234"/>
      <c r="G142" s="234"/>
      <c r="H142" s="35"/>
    </row>
    <row r="143" spans="1:8" x14ac:dyDescent="0.35">
      <c r="A143" s="156"/>
      <c r="B143" s="38" t="s">
        <v>40</v>
      </c>
      <c r="C143" s="39" t="s">
        <v>3170</v>
      </c>
      <c r="D143" s="67" t="s">
        <v>3176</v>
      </c>
      <c r="E143" s="493">
        <v>2</v>
      </c>
      <c r="F143" s="234"/>
      <c r="G143" s="234"/>
      <c r="H143" s="35"/>
    </row>
    <row r="144" spans="1:8" x14ac:dyDescent="0.35">
      <c r="A144" s="156"/>
      <c r="B144" s="38" t="s">
        <v>40</v>
      </c>
      <c r="C144" s="39" t="s">
        <v>3170</v>
      </c>
      <c r="D144" s="67" t="s">
        <v>3177</v>
      </c>
      <c r="E144" s="493">
        <v>3</v>
      </c>
      <c r="F144" s="234"/>
      <c r="G144" s="234"/>
      <c r="H144" s="35"/>
    </row>
    <row r="145" spans="1:8" x14ac:dyDescent="0.35">
      <c r="A145" s="156"/>
      <c r="B145" s="38" t="s">
        <v>40</v>
      </c>
      <c r="C145" s="39" t="s">
        <v>3168</v>
      </c>
      <c r="D145" s="67" t="s">
        <v>3178</v>
      </c>
      <c r="E145" s="493">
        <v>2</v>
      </c>
      <c r="F145" s="234"/>
      <c r="G145" s="234"/>
      <c r="H145" s="35"/>
    </row>
    <row r="146" spans="1:8" x14ac:dyDescent="0.35">
      <c r="A146" s="156"/>
      <c r="B146" s="38" t="s">
        <v>40</v>
      </c>
      <c r="C146" s="39" t="s">
        <v>3168</v>
      </c>
      <c r="D146" s="67" t="s">
        <v>3179</v>
      </c>
      <c r="E146" s="493">
        <v>2</v>
      </c>
      <c r="F146" s="234"/>
      <c r="G146" s="234"/>
      <c r="H146" s="35"/>
    </row>
    <row r="147" spans="1:8" x14ac:dyDescent="0.35">
      <c r="A147" s="156"/>
      <c r="B147" s="38" t="s">
        <v>40</v>
      </c>
      <c r="C147" s="39" t="s">
        <v>3168</v>
      </c>
      <c r="D147" s="67" t="s">
        <v>3180</v>
      </c>
      <c r="E147" s="493">
        <v>4</v>
      </c>
      <c r="F147" s="234"/>
      <c r="G147" s="234"/>
      <c r="H147" s="35"/>
    </row>
    <row r="148" spans="1:8" x14ac:dyDescent="0.35">
      <c r="A148" s="156"/>
      <c r="B148" s="38" t="s">
        <v>40</v>
      </c>
      <c r="C148" s="39" t="s">
        <v>3168</v>
      </c>
      <c r="D148" s="67" t="s">
        <v>3181</v>
      </c>
      <c r="E148" s="493">
        <v>2</v>
      </c>
      <c r="F148" s="234"/>
      <c r="G148" s="234"/>
      <c r="H148" s="35"/>
    </row>
    <row r="149" spans="1:8" x14ac:dyDescent="0.35">
      <c r="A149" s="156"/>
      <c r="B149" s="38" t="s">
        <v>40</v>
      </c>
      <c r="C149" s="39" t="s">
        <v>3170</v>
      </c>
      <c r="D149" s="67" t="s">
        <v>3182</v>
      </c>
      <c r="E149" s="493">
        <v>4</v>
      </c>
      <c r="F149" s="234"/>
      <c r="G149" s="234"/>
      <c r="H149" s="35"/>
    </row>
    <row r="150" spans="1:8" x14ac:dyDescent="0.35">
      <c r="A150" s="156"/>
      <c r="B150" s="38" t="s">
        <v>40</v>
      </c>
      <c r="C150" s="39" t="s">
        <v>3170</v>
      </c>
      <c r="D150" s="67" t="s">
        <v>3183</v>
      </c>
      <c r="E150" s="493">
        <v>4</v>
      </c>
      <c r="F150" s="234"/>
      <c r="G150" s="234"/>
      <c r="H150" s="35"/>
    </row>
    <row r="151" spans="1:8" x14ac:dyDescent="0.35">
      <c r="A151" s="156"/>
      <c r="B151" s="38" t="s">
        <v>40</v>
      </c>
      <c r="C151" s="39" t="s">
        <v>3168</v>
      </c>
      <c r="D151" s="67" t="s">
        <v>3184</v>
      </c>
      <c r="E151" s="493">
        <v>1</v>
      </c>
      <c r="F151" s="234"/>
      <c r="G151" s="234"/>
      <c r="H151" s="35"/>
    </row>
    <row r="152" spans="1:8" x14ac:dyDescent="0.35">
      <c r="A152" s="156"/>
      <c r="B152" s="38" t="s">
        <v>40</v>
      </c>
      <c r="C152" s="39" t="s">
        <v>3170</v>
      </c>
      <c r="D152" s="67" t="s">
        <v>3185</v>
      </c>
      <c r="E152" s="493">
        <v>4</v>
      </c>
      <c r="F152" s="234"/>
      <c r="G152" s="234"/>
      <c r="H152" s="35"/>
    </row>
    <row r="153" spans="1:8" x14ac:dyDescent="0.35">
      <c r="A153" s="156"/>
      <c r="B153" s="38" t="s">
        <v>40</v>
      </c>
      <c r="C153" s="39" t="s">
        <v>3168</v>
      </c>
      <c r="D153" s="67" t="s">
        <v>3186</v>
      </c>
      <c r="E153" s="493">
        <v>4</v>
      </c>
      <c r="F153" s="234"/>
      <c r="G153" s="234"/>
      <c r="H153" s="35"/>
    </row>
    <row r="154" spans="1:8" x14ac:dyDescent="0.35">
      <c r="A154" s="156"/>
      <c r="B154" s="38" t="s">
        <v>40</v>
      </c>
      <c r="C154" s="39" t="s">
        <v>3168</v>
      </c>
      <c r="D154" s="67" t="s">
        <v>3187</v>
      </c>
      <c r="E154" s="493">
        <v>4</v>
      </c>
      <c r="F154" s="234"/>
      <c r="G154" s="234"/>
      <c r="H154" s="35"/>
    </row>
    <row r="155" spans="1:8" x14ac:dyDescent="0.35">
      <c r="A155" s="156"/>
      <c r="B155" s="38" t="s">
        <v>40</v>
      </c>
      <c r="C155" s="39" t="s">
        <v>3170</v>
      </c>
      <c r="D155" s="67" t="s">
        <v>3188</v>
      </c>
      <c r="E155" s="493">
        <v>6</v>
      </c>
      <c r="F155" s="234"/>
      <c r="G155" s="234"/>
      <c r="H155" s="35"/>
    </row>
    <row r="156" spans="1:8" x14ac:dyDescent="0.35">
      <c r="A156" s="156"/>
      <c r="B156" s="38" t="s">
        <v>40</v>
      </c>
      <c r="C156" s="39" t="s">
        <v>3168</v>
      </c>
      <c r="D156" s="67" t="s">
        <v>3189</v>
      </c>
      <c r="E156" s="493">
        <v>4</v>
      </c>
      <c r="F156" s="234"/>
      <c r="G156" s="234"/>
      <c r="H156" s="35"/>
    </row>
    <row r="157" spans="1:8" x14ac:dyDescent="0.35">
      <c r="A157" s="156"/>
      <c r="B157" s="38" t="s">
        <v>3208</v>
      </c>
      <c r="C157" s="39" t="s">
        <v>3168</v>
      </c>
      <c r="D157" s="67" t="s">
        <v>3198</v>
      </c>
      <c r="E157" s="493">
        <v>1</v>
      </c>
      <c r="F157" s="234"/>
      <c r="G157" s="234"/>
      <c r="H157" s="35"/>
    </row>
    <row r="158" spans="1:8" x14ac:dyDescent="0.35">
      <c r="A158" s="156"/>
      <c r="B158" s="38" t="s">
        <v>3208</v>
      </c>
      <c r="C158" s="39" t="s">
        <v>3168</v>
      </c>
      <c r="D158" s="67" t="s">
        <v>3169</v>
      </c>
      <c r="E158" s="493">
        <v>1</v>
      </c>
      <c r="F158" s="234"/>
      <c r="G158" s="234"/>
      <c r="H158" s="35"/>
    </row>
    <row r="159" spans="1:8" x14ac:dyDescent="0.35">
      <c r="A159" s="156"/>
      <c r="B159" s="38" t="s">
        <v>3208</v>
      </c>
      <c r="C159" s="39" t="s">
        <v>3168</v>
      </c>
      <c r="D159" s="67" t="s">
        <v>3172</v>
      </c>
      <c r="E159" s="493">
        <v>1</v>
      </c>
      <c r="F159" s="234"/>
      <c r="G159" s="234"/>
      <c r="H159" s="35"/>
    </row>
    <row r="160" spans="1:8" x14ac:dyDescent="0.35">
      <c r="A160" s="156"/>
      <c r="B160" s="38" t="s">
        <v>3208</v>
      </c>
      <c r="C160" s="39" t="s">
        <v>3168</v>
      </c>
      <c r="D160" s="67" t="s">
        <v>3199</v>
      </c>
      <c r="E160" s="493">
        <v>2</v>
      </c>
      <c r="F160" s="234"/>
      <c r="G160" s="234"/>
      <c r="H160" s="35"/>
    </row>
    <row r="161" spans="1:8" x14ac:dyDescent="0.35">
      <c r="A161" s="156"/>
      <c r="B161" s="38" t="s">
        <v>3208</v>
      </c>
      <c r="C161" s="39" t="s">
        <v>3168</v>
      </c>
      <c r="D161" s="67" t="s">
        <v>3173</v>
      </c>
      <c r="E161" s="493">
        <v>2</v>
      </c>
      <c r="F161" s="234"/>
      <c r="G161" s="234"/>
      <c r="H161" s="35"/>
    </row>
    <row r="162" spans="1:8" x14ac:dyDescent="0.35">
      <c r="A162" s="180"/>
      <c r="B162" s="38" t="s">
        <v>3208</v>
      </c>
      <c r="C162" s="39" t="s">
        <v>3168</v>
      </c>
      <c r="D162" s="67" t="s">
        <v>3174</v>
      </c>
      <c r="E162" s="494">
        <v>1</v>
      </c>
      <c r="F162" s="234"/>
      <c r="G162" s="234"/>
      <c r="H162" s="35"/>
    </row>
    <row r="163" spans="1:8" x14ac:dyDescent="0.35">
      <c r="A163" s="157"/>
      <c r="B163" s="161"/>
      <c r="C163" s="162"/>
      <c r="D163" s="163"/>
      <c r="E163" s="163"/>
      <c r="F163" s="234"/>
      <c r="G163" s="234"/>
      <c r="H163" s="35"/>
    </row>
    <row r="164" spans="1:8" ht="29.25" customHeight="1" x14ac:dyDescent="0.35">
      <c r="A164" s="479" t="s">
        <v>3209</v>
      </c>
      <c r="B164" s="480"/>
      <c r="C164" s="480"/>
      <c r="D164" s="480"/>
      <c r="E164" s="481"/>
      <c r="F164" s="163"/>
      <c r="G164" s="163"/>
      <c r="H164" s="35"/>
    </row>
    <row r="165" spans="1:8" x14ac:dyDescent="0.35">
      <c r="A165" s="482" t="s">
        <v>3210</v>
      </c>
      <c r="B165" s="319" t="s">
        <v>110</v>
      </c>
      <c r="C165" s="319" t="s">
        <v>111</v>
      </c>
      <c r="D165" s="319" t="s">
        <v>3211</v>
      </c>
      <c r="E165" s="483" t="s">
        <v>113</v>
      </c>
      <c r="F165" s="163"/>
      <c r="G165" s="163"/>
      <c r="H165" s="35"/>
    </row>
    <row r="166" spans="1:8" x14ac:dyDescent="0.35">
      <c r="A166" s="155"/>
      <c r="B166" s="397" t="s">
        <v>3212</v>
      </c>
      <c r="C166" s="160">
        <v>426100227</v>
      </c>
      <c r="D166" s="296" t="s">
        <v>3213</v>
      </c>
      <c r="E166" s="277">
        <v>58</v>
      </c>
      <c r="F166" s="163"/>
      <c r="G166" s="163"/>
      <c r="H166" s="35"/>
    </row>
    <row r="167" spans="1:8" x14ac:dyDescent="0.35">
      <c r="A167" s="155"/>
      <c r="B167" s="97" t="s">
        <v>3214</v>
      </c>
      <c r="C167" s="39">
        <v>426100228</v>
      </c>
      <c r="D167" s="38" t="s">
        <v>3215</v>
      </c>
      <c r="E167" s="231">
        <v>64</v>
      </c>
      <c r="F167" s="163"/>
      <c r="G167" s="163"/>
      <c r="H167" s="35"/>
    </row>
    <row r="168" spans="1:8" x14ac:dyDescent="0.35">
      <c r="A168" s="155"/>
      <c r="B168" s="97" t="s">
        <v>3216</v>
      </c>
      <c r="C168" s="39">
        <v>426100229</v>
      </c>
      <c r="D168" s="38" t="s">
        <v>3217</v>
      </c>
      <c r="E168" s="231">
        <v>70</v>
      </c>
      <c r="F168" s="163"/>
      <c r="G168" s="163"/>
      <c r="H168" s="35"/>
    </row>
    <row r="169" spans="1:8" ht="21" customHeight="1" x14ac:dyDescent="0.35">
      <c r="A169" s="216" t="s">
        <v>189</v>
      </c>
      <c r="B169" s="398"/>
      <c r="C169" s="111"/>
      <c r="D169" s="110"/>
      <c r="E169" s="374"/>
      <c r="F169" s="163"/>
      <c r="G169" s="163"/>
      <c r="H169" s="35"/>
    </row>
    <row r="170" spans="1:8" ht="21" customHeight="1" x14ac:dyDescent="0.35">
      <c r="A170" s="321" t="s">
        <v>3218</v>
      </c>
      <c r="B170" s="319" t="s">
        <v>110</v>
      </c>
      <c r="C170" s="319" t="s">
        <v>111</v>
      </c>
      <c r="D170" s="319" t="s">
        <v>3211</v>
      </c>
      <c r="E170" s="259" t="s">
        <v>113</v>
      </c>
      <c r="F170" s="163"/>
      <c r="G170" s="163"/>
      <c r="H170" s="35"/>
    </row>
    <row r="171" spans="1:8" ht="21" customHeight="1" x14ac:dyDescent="0.35">
      <c r="A171" s="155"/>
      <c r="B171" s="397" t="s">
        <v>3219</v>
      </c>
      <c r="C171" s="160">
        <v>426100247</v>
      </c>
      <c r="D171" s="36" t="s">
        <v>3220</v>
      </c>
      <c r="E171" s="230">
        <v>64</v>
      </c>
      <c r="F171" s="163"/>
      <c r="G171" s="163"/>
      <c r="H171" s="35"/>
    </row>
    <row r="172" spans="1:8" ht="21" customHeight="1" x14ac:dyDescent="0.35">
      <c r="A172" s="155"/>
      <c r="B172" s="97" t="s">
        <v>3221</v>
      </c>
      <c r="C172" s="160">
        <v>426100245</v>
      </c>
      <c r="D172" s="36" t="s">
        <v>3222</v>
      </c>
      <c r="E172" s="57">
        <v>74</v>
      </c>
      <c r="F172" s="163"/>
      <c r="G172" s="163"/>
      <c r="H172" s="35"/>
    </row>
    <row r="173" spans="1:8" ht="21" customHeight="1" x14ac:dyDescent="0.35">
      <c r="A173" s="155"/>
      <c r="B173" s="97" t="s">
        <v>3223</v>
      </c>
      <c r="C173" s="160">
        <v>426100250</v>
      </c>
      <c r="D173" s="36" t="s">
        <v>3224</v>
      </c>
      <c r="E173" s="57">
        <v>84</v>
      </c>
      <c r="F173" s="163"/>
      <c r="G173" s="163"/>
      <c r="H173" s="35"/>
    </row>
    <row r="174" spans="1:8" ht="21" customHeight="1" x14ac:dyDescent="0.35">
      <c r="A174" s="155"/>
      <c r="B174" s="397" t="s">
        <v>3225</v>
      </c>
      <c r="C174" s="160">
        <v>426100248</v>
      </c>
      <c r="D174" s="36" t="s">
        <v>3226</v>
      </c>
      <c r="E174" s="230">
        <v>73</v>
      </c>
      <c r="F174" s="163"/>
      <c r="G174" s="163"/>
      <c r="H174" s="35"/>
    </row>
    <row r="175" spans="1:8" ht="21" customHeight="1" x14ac:dyDescent="0.35">
      <c r="A175" s="155"/>
      <c r="B175" s="97" t="s">
        <v>3227</v>
      </c>
      <c r="C175" s="160">
        <v>426100249</v>
      </c>
      <c r="D175" s="36" t="s">
        <v>3228</v>
      </c>
      <c r="E175" s="57">
        <v>83</v>
      </c>
      <c r="F175" s="163"/>
      <c r="G175" s="163"/>
      <c r="H175" s="35"/>
    </row>
    <row r="176" spans="1:8" ht="21" customHeight="1" x14ac:dyDescent="0.35">
      <c r="A176" s="155"/>
      <c r="B176" s="97" t="s">
        <v>3229</v>
      </c>
      <c r="C176" s="160">
        <v>426100251</v>
      </c>
      <c r="D176" s="36" t="s">
        <v>3230</v>
      </c>
      <c r="E176" s="57">
        <v>93</v>
      </c>
      <c r="F176" s="163"/>
      <c r="G176" s="163"/>
      <c r="H176" s="35"/>
    </row>
    <row r="177" spans="1:8" ht="21" customHeight="1" x14ac:dyDescent="0.35">
      <c r="A177" s="216"/>
      <c r="B177" s="702"/>
      <c r="C177" s="59"/>
      <c r="D177" s="40"/>
      <c r="E177" s="703"/>
      <c r="F177" s="163"/>
      <c r="G177" s="163"/>
      <c r="H177" s="35"/>
    </row>
    <row r="178" spans="1:8" ht="21" customHeight="1" x14ac:dyDescent="0.35">
      <c r="A178" s="216"/>
      <c r="B178" s="702"/>
      <c r="C178" s="59"/>
      <c r="D178" s="40"/>
      <c r="E178" s="703"/>
      <c r="F178" s="163"/>
      <c r="G178" s="163"/>
      <c r="H178" s="35"/>
    </row>
    <row r="179" spans="1:8" x14ac:dyDescent="0.35">
      <c r="A179" s="482" t="s">
        <v>3231</v>
      </c>
      <c r="B179" s="319" t="s">
        <v>110</v>
      </c>
      <c r="C179" s="319" t="s">
        <v>111</v>
      </c>
      <c r="D179" s="319" t="s">
        <v>3211</v>
      </c>
      <c r="E179" s="483" t="s">
        <v>113</v>
      </c>
      <c r="F179" s="163"/>
      <c r="G179" s="163"/>
      <c r="H179" s="35"/>
    </row>
    <row r="180" spans="1:8" x14ac:dyDescent="0.35">
      <c r="A180" s="155"/>
      <c r="B180" s="397" t="s">
        <v>3232</v>
      </c>
      <c r="C180" s="160">
        <v>426100234</v>
      </c>
      <c r="D180" s="296" t="s">
        <v>3233</v>
      </c>
      <c r="E180" s="230">
        <v>67</v>
      </c>
      <c r="F180" s="163"/>
      <c r="G180" s="163"/>
      <c r="H180" s="35"/>
    </row>
    <row r="181" spans="1:8" x14ac:dyDescent="0.35">
      <c r="A181" s="155"/>
      <c r="B181" s="97" t="s">
        <v>3234</v>
      </c>
      <c r="C181" s="39">
        <v>426100235</v>
      </c>
      <c r="D181" s="38" t="s">
        <v>3235</v>
      </c>
      <c r="E181" s="57">
        <v>68</v>
      </c>
      <c r="F181" s="163"/>
      <c r="G181" s="163"/>
      <c r="H181" s="35"/>
    </row>
    <row r="182" spans="1:8" x14ac:dyDescent="0.35">
      <c r="A182" s="155"/>
      <c r="B182" s="97" t="s">
        <v>3236</v>
      </c>
      <c r="C182" s="39">
        <v>426100236</v>
      </c>
      <c r="D182" s="38" t="s">
        <v>3237</v>
      </c>
      <c r="E182" s="57">
        <v>75</v>
      </c>
      <c r="F182" s="163"/>
      <c r="G182" s="163"/>
      <c r="H182" s="35"/>
    </row>
    <row r="183" spans="1:8" x14ac:dyDescent="0.35">
      <c r="A183" s="155"/>
      <c r="B183" s="97" t="s">
        <v>3238</v>
      </c>
      <c r="C183" s="39">
        <v>426100237</v>
      </c>
      <c r="D183" s="38" t="s">
        <v>3239</v>
      </c>
      <c r="E183" s="57">
        <v>85</v>
      </c>
      <c r="F183" s="163"/>
      <c r="G183" s="163"/>
      <c r="H183" s="35"/>
    </row>
    <row r="184" spans="1:8" x14ac:dyDescent="0.35">
      <c r="A184" s="155"/>
      <c r="B184" s="97" t="s">
        <v>3240</v>
      </c>
      <c r="C184" s="39">
        <v>426100238</v>
      </c>
      <c r="D184" s="38" t="s">
        <v>3241</v>
      </c>
      <c r="E184" s="57">
        <v>90</v>
      </c>
      <c r="F184" s="163"/>
      <c r="G184" s="163"/>
      <c r="H184" s="35"/>
    </row>
    <row r="185" spans="1:8" ht="21" customHeight="1" x14ac:dyDescent="0.35">
      <c r="A185" s="215" t="s">
        <v>189</v>
      </c>
      <c r="B185" s="211"/>
      <c r="C185" s="212"/>
      <c r="D185" s="213"/>
      <c r="E185" s="214"/>
      <c r="F185" s="163"/>
      <c r="G185" s="163"/>
      <c r="H185" s="35"/>
    </row>
    <row r="186" spans="1:8" x14ac:dyDescent="0.35">
      <c r="A186" s="157"/>
      <c r="B186" s="161"/>
      <c r="C186" s="162"/>
      <c r="D186" s="163"/>
      <c r="E186" s="163"/>
      <c r="F186" s="163"/>
      <c r="G186" s="163"/>
      <c r="H186" s="35"/>
    </row>
    <row r="187" spans="1:8" x14ac:dyDescent="0.35">
      <c r="A187" s="485" t="s">
        <v>3242</v>
      </c>
      <c r="B187" s="460" t="s">
        <v>3243</v>
      </c>
      <c r="C187" s="460" t="s">
        <v>111</v>
      </c>
      <c r="D187" s="486" t="s">
        <v>153</v>
      </c>
      <c r="E187" s="478" t="s">
        <v>113</v>
      </c>
      <c r="F187" s="163"/>
      <c r="G187" s="163"/>
      <c r="H187" s="35"/>
    </row>
    <row r="188" spans="1:8" x14ac:dyDescent="0.35">
      <c r="A188" s="156"/>
      <c r="B188" s="296" t="s">
        <v>3244</v>
      </c>
      <c r="C188" s="160">
        <v>576100003</v>
      </c>
      <c r="D188" s="322" t="s">
        <v>3245</v>
      </c>
      <c r="E188" s="230">
        <v>3.25</v>
      </c>
      <c r="F188" s="163"/>
      <c r="G188" s="163"/>
      <c r="H188" s="35"/>
    </row>
    <row r="189" spans="1:8" x14ac:dyDescent="0.35">
      <c r="A189" s="156"/>
      <c r="B189" s="38" t="s">
        <v>3246</v>
      </c>
      <c r="C189" s="39">
        <v>576100004</v>
      </c>
      <c r="D189" s="36" t="s">
        <v>3247</v>
      </c>
      <c r="E189" s="57">
        <v>3.25</v>
      </c>
      <c r="F189" s="163"/>
      <c r="G189" s="163"/>
      <c r="H189" s="35"/>
    </row>
    <row r="190" spans="1:8" x14ac:dyDescent="0.35">
      <c r="A190" s="156"/>
      <c r="B190" s="38" t="s">
        <v>3248</v>
      </c>
      <c r="C190" s="39">
        <v>576000072</v>
      </c>
      <c r="D190" s="36" t="s">
        <v>3249</v>
      </c>
      <c r="E190" s="57" t="s">
        <v>3250</v>
      </c>
      <c r="F190" s="163"/>
      <c r="G190" s="163"/>
      <c r="H190" s="35"/>
    </row>
    <row r="191" spans="1:8" x14ac:dyDescent="0.35">
      <c r="A191" s="156"/>
      <c r="B191" s="38" t="s">
        <v>3251</v>
      </c>
      <c r="C191" s="39">
        <v>576100016</v>
      </c>
      <c r="D191" s="36" t="s">
        <v>3252</v>
      </c>
      <c r="E191" s="57" t="s">
        <v>3250</v>
      </c>
      <c r="F191" s="163"/>
      <c r="G191" s="163"/>
      <c r="H191" s="35"/>
    </row>
    <row r="192" spans="1:8" x14ac:dyDescent="0.35">
      <c r="A192" s="156"/>
      <c r="B192" s="38" t="s">
        <v>3253</v>
      </c>
      <c r="C192" s="39">
        <v>576000046</v>
      </c>
      <c r="D192" s="36" t="s">
        <v>3254</v>
      </c>
      <c r="E192" s="57" t="s">
        <v>3250</v>
      </c>
      <c r="F192" s="163"/>
      <c r="G192" s="163"/>
      <c r="H192" s="35"/>
    </row>
    <row r="193" spans="1:8" x14ac:dyDescent="0.35">
      <c r="A193" s="156"/>
      <c r="B193" s="38" t="s">
        <v>3255</v>
      </c>
      <c r="C193" s="39">
        <v>576000047</v>
      </c>
      <c r="D193" s="36" t="s">
        <v>3256</v>
      </c>
      <c r="E193" s="57">
        <v>5.5</v>
      </c>
      <c r="F193" s="163"/>
      <c r="G193" s="163"/>
      <c r="H193" s="35"/>
    </row>
    <row r="194" spans="1:8" x14ac:dyDescent="0.35">
      <c r="A194" s="156"/>
      <c r="B194" s="38" t="s">
        <v>3257</v>
      </c>
      <c r="C194" s="39">
        <v>576000048</v>
      </c>
      <c r="D194" s="36" t="s">
        <v>3258</v>
      </c>
      <c r="E194" s="57" t="s">
        <v>3250</v>
      </c>
      <c r="F194" s="163"/>
      <c r="G194" s="163"/>
      <c r="H194" s="35"/>
    </row>
    <row r="195" spans="1:8" x14ac:dyDescent="0.35">
      <c r="A195" s="156"/>
      <c r="B195" s="38" t="s">
        <v>3259</v>
      </c>
      <c r="C195" s="39">
        <v>576100098</v>
      </c>
      <c r="D195" s="36" t="s">
        <v>3260</v>
      </c>
      <c r="E195" s="57" t="s">
        <v>3250</v>
      </c>
      <c r="F195" s="163"/>
      <c r="G195" s="163"/>
      <c r="H195" s="35"/>
    </row>
    <row r="196" spans="1:8" x14ac:dyDescent="0.35">
      <c r="A196" s="156"/>
      <c r="B196" s="38" t="s">
        <v>3261</v>
      </c>
      <c r="C196" s="39">
        <v>576000109</v>
      </c>
      <c r="D196" s="36" t="s">
        <v>3262</v>
      </c>
      <c r="E196" s="57" t="s">
        <v>3250</v>
      </c>
      <c r="F196" s="163"/>
      <c r="G196" s="163"/>
      <c r="H196" s="35"/>
    </row>
    <row r="197" spans="1:8" x14ac:dyDescent="0.35">
      <c r="A197" s="156"/>
      <c r="B197" s="38" t="s">
        <v>3263</v>
      </c>
      <c r="C197" s="39">
        <v>576000111</v>
      </c>
      <c r="D197" s="36" t="s">
        <v>3264</v>
      </c>
      <c r="E197" s="57" t="s">
        <v>3250</v>
      </c>
      <c r="F197" s="163"/>
      <c r="G197" s="163"/>
      <c r="H197" s="35"/>
    </row>
    <row r="198" spans="1:8" x14ac:dyDescent="0.35">
      <c r="A198" s="156"/>
      <c r="B198" s="38" t="s">
        <v>3265</v>
      </c>
      <c r="C198" s="39">
        <v>576000101</v>
      </c>
      <c r="D198" s="36" t="s">
        <v>3266</v>
      </c>
      <c r="E198" s="57" t="s">
        <v>3250</v>
      </c>
      <c r="F198" s="163"/>
      <c r="G198" s="163"/>
      <c r="H198" s="35"/>
    </row>
    <row r="199" spans="1:8" x14ac:dyDescent="0.35">
      <c r="A199" s="156"/>
      <c r="B199" s="38" t="s">
        <v>3267</v>
      </c>
      <c r="C199" s="39">
        <v>576000113</v>
      </c>
      <c r="D199" s="36" t="s">
        <v>3268</v>
      </c>
      <c r="E199" s="57">
        <v>16.5</v>
      </c>
      <c r="F199" s="163"/>
      <c r="G199" s="163"/>
      <c r="H199" s="35"/>
    </row>
    <row r="200" spans="1:8" x14ac:dyDescent="0.35">
      <c r="A200" s="156"/>
      <c r="B200" s="95" t="s">
        <v>3269</v>
      </c>
      <c r="C200" s="94">
        <v>576000115</v>
      </c>
      <c r="D200" s="96" t="s">
        <v>3270</v>
      </c>
      <c r="E200" s="399">
        <v>19.5</v>
      </c>
      <c r="F200" s="163"/>
      <c r="G200" s="163"/>
      <c r="H200" s="35"/>
    </row>
    <row r="201" spans="1:8" x14ac:dyDescent="0.35">
      <c r="A201" s="157"/>
      <c r="B201" s="260" t="s">
        <v>3271</v>
      </c>
      <c r="C201" s="261" t="s">
        <v>111</v>
      </c>
      <c r="D201" s="319" t="s">
        <v>153</v>
      </c>
      <c r="E201" s="483"/>
      <c r="F201" s="163"/>
      <c r="G201" s="163"/>
      <c r="H201" s="35"/>
    </row>
    <row r="202" spans="1:8" x14ac:dyDescent="0.35">
      <c r="A202" s="156"/>
      <c r="B202" s="296" t="s">
        <v>3272</v>
      </c>
      <c r="C202" s="160">
        <v>576000003</v>
      </c>
      <c r="D202" s="322" t="s">
        <v>3273</v>
      </c>
      <c r="E202" s="230">
        <v>3</v>
      </c>
      <c r="F202" s="163"/>
      <c r="G202" s="163"/>
      <c r="H202" s="35"/>
    </row>
    <row r="203" spans="1:8" x14ac:dyDescent="0.35">
      <c r="A203" s="156"/>
      <c r="B203" s="38" t="s">
        <v>3274</v>
      </c>
      <c r="C203" s="39">
        <v>576100006</v>
      </c>
      <c r="D203" s="36" t="s">
        <v>3275</v>
      </c>
      <c r="E203" s="57">
        <v>3</v>
      </c>
      <c r="F203" s="163"/>
      <c r="G203" s="163"/>
      <c r="H203" s="35"/>
    </row>
    <row r="204" spans="1:8" x14ac:dyDescent="0.35">
      <c r="A204" s="156"/>
      <c r="B204" s="38" t="s">
        <v>3276</v>
      </c>
      <c r="C204" s="39">
        <v>576100007</v>
      </c>
      <c r="D204" s="36" t="s">
        <v>3277</v>
      </c>
      <c r="E204" s="57">
        <v>3</v>
      </c>
      <c r="F204" s="163"/>
      <c r="G204" s="163"/>
      <c r="H204" s="35"/>
    </row>
    <row r="205" spans="1:8" x14ac:dyDescent="0.35">
      <c r="A205" s="156"/>
      <c r="B205" s="38" t="s">
        <v>3278</v>
      </c>
      <c r="C205" s="39">
        <v>576000049</v>
      </c>
      <c r="D205" s="36" t="s">
        <v>3279</v>
      </c>
      <c r="E205" s="57">
        <v>5.5</v>
      </c>
      <c r="F205" s="163"/>
      <c r="G205" s="163"/>
      <c r="H205" s="35"/>
    </row>
    <row r="206" spans="1:8" x14ac:dyDescent="0.35">
      <c r="A206" s="156"/>
      <c r="B206" s="38" t="s">
        <v>3280</v>
      </c>
      <c r="C206" s="39">
        <v>576000050</v>
      </c>
      <c r="D206" s="36" t="s">
        <v>3281</v>
      </c>
      <c r="E206" s="57">
        <v>5.5</v>
      </c>
      <c r="F206" s="163"/>
      <c r="G206" s="163"/>
      <c r="H206" s="35"/>
    </row>
    <row r="207" spans="1:8" x14ac:dyDescent="0.35">
      <c r="A207" s="156"/>
      <c r="B207" s="38" t="s">
        <v>3282</v>
      </c>
      <c r="C207" s="39">
        <v>576000051</v>
      </c>
      <c r="D207" s="36" t="s">
        <v>3283</v>
      </c>
      <c r="E207" s="57">
        <v>8</v>
      </c>
      <c r="F207" s="163"/>
      <c r="G207" s="163"/>
      <c r="H207" s="35"/>
    </row>
    <row r="208" spans="1:8" x14ac:dyDescent="0.35">
      <c r="A208" s="156"/>
      <c r="B208" s="38" t="s">
        <v>3284</v>
      </c>
      <c r="C208" s="39">
        <v>576000054</v>
      </c>
      <c r="D208" s="36" t="s">
        <v>3285</v>
      </c>
      <c r="E208" s="57">
        <v>9</v>
      </c>
      <c r="F208" s="163"/>
      <c r="G208" s="163"/>
      <c r="H208" s="35"/>
    </row>
    <row r="209" spans="1:8" x14ac:dyDescent="0.35">
      <c r="A209" s="156"/>
      <c r="B209" s="38" t="s">
        <v>3286</v>
      </c>
      <c r="C209" s="39">
        <v>576000058</v>
      </c>
      <c r="D209" s="36" t="s">
        <v>3287</v>
      </c>
      <c r="E209" s="57">
        <v>5.5</v>
      </c>
      <c r="F209" s="163"/>
      <c r="G209" s="163"/>
      <c r="H209" s="35"/>
    </row>
    <row r="210" spans="1:8" x14ac:dyDescent="0.35">
      <c r="A210" s="156"/>
      <c r="B210" s="38" t="s">
        <v>3288</v>
      </c>
      <c r="C210" s="39">
        <v>576000078</v>
      </c>
      <c r="D210" s="36" t="s">
        <v>3289</v>
      </c>
      <c r="E210" s="57" t="s">
        <v>3250</v>
      </c>
      <c r="F210" s="163"/>
      <c r="G210" s="163"/>
      <c r="H210" s="35"/>
    </row>
    <row r="211" spans="1:8" x14ac:dyDescent="0.35">
      <c r="A211" s="156"/>
      <c r="B211" s="38" t="s">
        <v>3290</v>
      </c>
      <c r="C211" s="39"/>
      <c r="D211" s="36" t="s">
        <v>3291</v>
      </c>
      <c r="E211" s="57" t="s">
        <v>3250</v>
      </c>
      <c r="F211" s="163"/>
      <c r="G211" s="163"/>
      <c r="H211" s="35"/>
    </row>
    <row r="212" spans="1:8" x14ac:dyDescent="0.35">
      <c r="A212" s="156"/>
      <c r="B212" s="38" t="s">
        <v>3292</v>
      </c>
      <c r="C212" s="39">
        <v>576000102</v>
      </c>
      <c r="D212" s="36" t="s">
        <v>3293</v>
      </c>
      <c r="E212" s="57" t="s">
        <v>3250</v>
      </c>
      <c r="F212" s="163"/>
      <c r="G212" s="163"/>
      <c r="H212" s="35"/>
    </row>
    <row r="213" spans="1:8" x14ac:dyDescent="0.35">
      <c r="A213" s="156"/>
      <c r="B213" s="38" t="s">
        <v>3294</v>
      </c>
      <c r="C213" s="39">
        <v>576100109</v>
      </c>
      <c r="D213" s="36" t="s">
        <v>3295</v>
      </c>
      <c r="E213" s="57" t="s">
        <v>3250</v>
      </c>
      <c r="F213" s="163"/>
      <c r="G213" s="163"/>
      <c r="H213" s="35"/>
    </row>
    <row r="214" spans="1:8" x14ac:dyDescent="0.35">
      <c r="A214" s="156"/>
      <c r="B214" s="38" t="s">
        <v>3296</v>
      </c>
      <c r="C214" s="39"/>
      <c r="D214" s="36" t="s">
        <v>3297</v>
      </c>
      <c r="E214" s="57" t="s">
        <v>3250</v>
      </c>
      <c r="F214" s="163"/>
      <c r="G214" s="163"/>
      <c r="H214" s="35"/>
    </row>
    <row r="215" spans="1:8" x14ac:dyDescent="0.35">
      <c r="A215" s="156"/>
      <c r="B215" s="38" t="s">
        <v>3298</v>
      </c>
      <c r="C215" s="39">
        <v>576000074</v>
      </c>
      <c r="D215" s="36" t="s">
        <v>3299</v>
      </c>
      <c r="E215" s="57" t="s">
        <v>3250</v>
      </c>
      <c r="F215" s="163"/>
      <c r="G215" s="163"/>
      <c r="H215" s="35"/>
    </row>
    <row r="216" spans="1:8" x14ac:dyDescent="0.35">
      <c r="A216" s="156"/>
      <c r="B216" s="38" t="s">
        <v>3300</v>
      </c>
      <c r="C216" s="39">
        <v>576000071</v>
      </c>
      <c r="D216" s="36" t="s">
        <v>3301</v>
      </c>
      <c r="E216" s="57" t="s">
        <v>3250</v>
      </c>
      <c r="F216" s="163"/>
      <c r="G216" s="163"/>
      <c r="H216" s="35"/>
    </row>
    <row r="217" spans="1:8" x14ac:dyDescent="0.35">
      <c r="A217" s="156"/>
      <c r="B217" s="38" t="s">
        <v>3302</v>
      </c>
      <c r="C217" s="39"/>
      <c r="D217" s="36" t="s">
        <v>3303</v>
      </c>
      <c r="E217" s="57" t="s">
        <v>3250</v>
      </c>
      <c r="F217" s="163"/>
      <c r="G217" s="163"/>
      <c r="H217" s="35"/>
    </row>
    <row r="218" spans="1:8" x14ac:dyDescent="0.35">
      <c r="A218" s="156"/>
      <c r="B218" s="38" t="s">
        <v>3304</v>
      </c>
      <c r="C218" s="39"/>
      <c r="D218" s="36" t="s">
        <v>3305</v>
      </c>
      <c r="E218" s="57" t="s">
        <v>3250</v>
      </c>
      <c r="F218" s="163"/>
      <c r="G218" s="163"/>
      <c r="H218" s="35"/>
    </row>
    <row r="219" spans="1:8" x14ac:dyDescent="0.35">
      <c r="A219" s="156"/>
      <c r="B219" s="38" t="s">
        <v>3306</v>
      </c>
      <c r="C219" s="39">
        <v>576000117</v>
      </c>
      <c r="D219" s="36" t="s">
        <v>3307</v>
      </c>
      <c r="E219" s="57">
        <v>13.5</v>
      </c>
      <c r="F219" s="163"/>
      <c r="G219" s="163"/>
      <c r="H219" s="35"/>
    </row>
    <row r="220" spans="1:8" x14ac:dyDescent="0.35">
      <c r="A220" s="156"/>
      <c r="B220" s="38" t="s">
        <v>3308</v>
      </c>
      <c r="C220" s="39">
        <v>576000105</v>
      </c>
      <c r="D220" s="36" t="s">
        <v>3309</v>
      </c>
      <c r="E220" s="57">
        <v>16.5</v>
      </c>
      <c r="F220" s="163"/>
      <c r="G220" s="163"/>
      <c r="H220" s="35"/>
    </row>
    <row r="221" spans="1:8" x14ac:dyDescent="0.35">
      <c r="A221" s="156"/>
      <c r="B221" s="95" t="s">
        <v>3310</v>
      </c>
      <c r="C221" s="94">
        <v>576000110</v>
      </c>
      <c r="D221" s="96" t="s">
        <v>3311</v>
      </c>
      <c r="E221" s="399">
        <v>19.5</v>
      </c>
      <c r="F221" s="163"/>
      <c r="G221" s="163"/>
      <c r="H221" s="35"/>
    </row>
    <row r="222" spans="1:8" x14ac:dyDescent="0.35">
      <c r="A222" s="157"/>
      <c r="B222" s="295" t="s">
        <v>3312</v>
      </c>
      <c r="C222" s="261" t="s">
        <v>111</v>
      </c>
      <c r="D222" s="319" t="s">
        <v>153</v>
      </c>
      <c r="E222" s="483"/>
      <c r="F222" s="163"/>
      <c r="G222" s="163"/>
      <c r="H222" s="35"/>
    </row>
    <row r="223" spans="1:8" x14ac:dyDescent="0.35">
      <c r="A223" s="156"/>
      <c r="B223" s="296" t="s">
        <v>3313</v>
      </c>
      <c r="C223" s="160">
        <v>576000073</v>
      </c>
      <c r="D223" s="322" t="s">
        <v>3314</v>
      </c>
      <c r="E223" s="230" t="s">
        <v>3250</v>
      </c>
      <c r="F223" s="163"/>
      <c r="G223" s="163"/>
      <c r="H223" s="35"/>
    </row>
    <row r="224" spans="1:8" x14ac:dyDescent="0.35">
      <c r="A224" s="156"/>
      <c r="B224" s="38" t="s">
        <v>3315</v>
      </c>
      <c r="C224" s="39">
        <v>576100008</v>
      </c>
      <c r="D224" s="36" t="s">
        <v>3316</v>
      </c>
      <c r="E224" s="57">
        <v>3</v>
      </c>
      <c r="F224" s="163"/>
      <c r="G224" s="163"/>
      <c r="H224" s="35"/>
    </row>
    <row r="225" spans="1:8" x14ac:dyDescent="0.35">
      <c r="A225" s="156"/>
      <c r="B225" s="38" t="s">
        <v>3317</v>
      </c>
      <c r="C225" s="39">
        <v>576000008</v>
      </c>
      <c r="D225" s="36" t="s">
        <v>3318</v>
      </c>
      <c r="E225" s="57">
        <v>3</v>
      </c>
      <c r="F225" s="163"/>
      <c r="G225" s="163"/>
      <c r="H225" s="35"/>
    </row>
    <row r="226" spans="1:8" x14ac:dyDescent="0.35">
      <c r="A226" s="156"/>
      <c r="B226" s="38" t="s">
        <v>3319</v>
      </c>
      <c r="C226" s="39">
        <v>576000053</v>
      </c>
      <c r="D226" s="36" t="s">
        <v>3320</v>
      </c>
      <c r="E226" s="57" t="s">
        <v>3250</v>
      </c>
      <c r="F226" s="163"/>
      <c r="G226" s="163"/>
      <c r="H226" s="35"/>
    </row>
    <row r="227" spans="1:8" x14ac:dyDescent="0.35">
      <c r="A227" s="156"/>
      <c r="B227" s="38" t="s">
        <v>3321</v>
      </c>
      <c r="C227" s="39">
        <v>576100018</v>
      </c>
      <c r="D227" s="36" t="s">
        <v>3322</v>
      </c>
      <c r="E227" s="57" t="s">
        <v>3250</v>
      </c>
      <c r="F227" s="163"/>
      <c r="G227" s="163"/>
      <c r="H227" s="35"/>
    </row>
    <row r="228" spans="1:8" x14ac:dyDescent="0.35">
      <c r="A228" s="156"/>
      <c r="B228" s="38" t="s">
        <v>3323</v>
      </c>
      <c r="C228" s="39"/>
      <c r="D228" s="36" t="s">
        <v>3324</v>
      </c>
      <c r="E228" s="57" t="s">
        <v>3250</v>
      </c>
      <c r="F228" s="163"/>
      <c r="G228" s="163"/>
      <c r="H228" s="35"/>
    </row>
    <row r="229" spans="1:8" x14ac:dyDescent="0.35">
      <c r="A229" s="156"/>
      <c r="B229" s="38" t="s">
        <v>3325</v>
      </c>
      <c r="C229" s="39"/>
      <c r="D229" s="36" t="s">
        <v>3326</v>
      </c>
      <c r="E229" s="57" t="s">
        <v>3250</v>
      </c>
      <c r="F229" s="163"/>
      <c r="G229" s="163"/>
      <c r="H229" s="35"/>
    </row>
    <row r="230" spans="1:8" x14ac:dyDescent="0.35">
      <c r="A230" s="156"/>
      <c r="B230" s="38" t="s">
        <v>3327</v>
      </c>
      <c r="C230" s="39">
        <v>576000095</v>
      </c>
      <c r="D230" s="36" t="s">
        <v>3328</v>
      </c>
      <c r="E230" s="57" t="s">
        <v>3250</v>
      </c>
      <c r="F230" s="163"/>
      <c r="G230" s="163"/>
      <c r="H230" s="35"/>
    </row>
    <row r="231" spans="1:8" x14ac:dyDescent="0.35">
      <c r="A231" s="156"/>
      <c r="B231" s="38" t="s">
        <v>3329</v>
      </c>
      <c r="C231" s="39">
        <v>576000127</v>
      </c>
      <c r="D231" s="36" t="s">
        <v>3330</v>
      </c>
      <c r="E231" s="57">
        <v>8</v>
      </c>
      <c r="F231" s="163"/>
      <c r="G231" s="163"/>
      <c r="H231" s="35"/>
    </row>
    <row r="232" spans="1:8" x14ac:dyDescent="0.35">
      <c r="A232" s="156"/>
      <c r="B232" s="38" t="s">
        <v>3308</v>
      </c>
      <c r="C232" s="39">
        <v>576000105</v>
      </c>
      <c r="D232" s="36" t="s">
        <v>3331</v>
      </c>
      <c r="E232" s="57">
        <v>16.5</v>
      </c>
      <c r="F232" s="163"/>
      <c r="G232" s="163"/>
      <c r="H232" s="35"/>
    </row>
    <row r="233" spans="1:8" x14ac:dyDescent="0.35">
      <c r="A233" s="156"/>
      <c r="B233" s="38" t="s">
        <v>3310</v>
      </c>
      <c r="C233" s="39">
        <v>576000110</v>
      </c>
      <c r="D233" s="36" t="s">
        <v>3332</v>
      </c>
      <c r="E233" s="57">
        <v>19.5</v>
      </c>
      <c r="F233" s="163"/>
      <c r="G233" s="163"/>
      <c r="H233" s="35"/>
    </row>
    <row r="234" spans="1:8" x14ac:dyDescent="0.35">
      <c r="A234" s="156"/>
      <c r="B234" s="295" t="s">
        <v>3333</v>
      </c>
      <c r="C234" s="261" t="s">
        <v>111</v>
      </c>
      <c r="D234" s="319" t="s">
        <v>153</v>
      </c>
      <c r="E234" s="483"/>
      <c r="F234" s="163"/>
      <c r="G234" s="163"/>
      <c r="H234" s="35"/>
    </row>
    <row r="235" spans="1:8" x14ac:dyDescent="0.35">
      <c r="A235" s="156"/>
      <c r="B235" s="38" t="s">
        <v>3334</v>
      </c>
      <c r="C235" s="39">
        <v>576000012</v>
      </c>
      <c r="D235" s="36" t="s">
        <v>3335</v>
      </c>
      <c r="E235" s="57" t="s">
        <v>3250</v>
      </c>
      <c r="F235" s="163"/>
      <c r="G235" s="163"/>
      <c r="H235" s="35"/>
    </row>
    <row r="236" spans="1:8" x14ac:dyDescent="0.35">
      <c r="A236" s="156"/>
      <c r="B236" s="488" t="s">
        <v>3336</v>
      </c>
      <c r="C236" s="489">
        <v>576000011</v>
      </c>
      <c r="D236" s="490" t="s">
        <v>3337</v>
      </c>
      <c r="E236" s="57" t="s">
        <v>3250</v>
      </c>
      <c r="F236" s="163"/>
      <c r="G236" s="163"/>
      <c r="H236" s="35"/>
    </row>
    <row r="237" spans="1:8" x14ac:dyDescent="0.35">
      <c r="A237" s="156"/>
      <c r="B237" s="295" t="s">
        <v>3338</v>
      </c>
      <c r="C237" s="261" t="s">
        <v>111</v>
      </c>
      <c r="D237" s="319" t="s">
        <v>153</v>
      </c>
      <c r="E237" s="483"/>
      <c r="F237" s="163"/>
      <c r="G237" s="163"/>
      <c r="H237" s="35"/>
    </row>
    <row r="238" spans="1:8" ht="15.75" customHeight="1" x14ac:dyDescent="0.35">
      <c r="A238" s="487"/>
      <c r="B238" s="711" t="s">
        <v>3339</v>
      </c>
      <c r="C238" s="489">
        <v>576000125</v>
      </c>
      <c r="D238" s="712" t="s">
        <v>3340</v>
      </c>
      <c r="E238" s="57">
        <v>32</v>
      </c>
      <c r="F238" s="163"/>
      <c r="G238" s="163"/>
      <c r="H238" s="35"/>
    </row>
    <row r="239" spans="1:8" x14ac:dyDescent="0.35">
      <c r="A239" s="157"/>
      <c r="B239" s="161"/>
      <c r="C239" s="162"/>
      <c r="D239" s="163"/>
      <c r="E239" s="484"/>
      <c r="F239" s="163"/>
      <c r="G239" s="163"/>
      <c r="H239" s="35"/>
    </row>
    <row r="240" spans="1:8" ht="33" customHeight="1" x14ac:dyDescent="0.35">
      <c r="A240" s="321" t="s">
        <v>1612</v>
      </c>
      <c r="B240" s="261" t="s">
        <v>110</v>
      </c>
      <c r="C240" s="261" t="s">
        <v>111</v>
      </c>
      <c r="D240" s="319" t="s">
        <v>153</v>
      </c>
      <c r="E240" s="259" t="s">
        <v>3341</v>
      </c>
      <c r="F240" s="163"/>
      <c r="G240" s="163"/>
      <c r="H240" s="35"/>
    </row>
    <row r="241" spans="1:8" x14ac:dyDescent="0.35">
      <c r="A241" s="181"/>
      <c r="B241" s="38" t="s">
        <v>303</v>
      </c>
      <c r="C241" s="39" t="s">
        <v>304</v>
      </c>
      <c r="D241" s="36" t="s">
        <v>3342</v>
      </c>
      <c r="E241" s="100">
        <v>22</v>
      </c>
      <c r="F241" s="163"/>
      <c r="G241" s="163"/>
      <c r="H241" s="35"/>
    </row>
    <row r="242" spans="1:8" ht="20" x14ac:dyDescent="0.35">
      <c r="A242" s="181"/>
      <c r="B242" s="38" t="s">
        <v>186</v>
      </c>
      <c r="C242" s="39" t="s">
        <v>187</v>
      </c>
      <c r="D242" s="36" t="s">
        <v>3343</v>
      </c>
      <c r="E242" s="100">
        <v>38</v>
      </c>
      <c r="F242" s="163"/>
      <c r="G242" s="163"/>
      <c r="H242" s="35"/>
    </row>
    <row r="243" spans="1:8" ht="20" x14ac:dyDescent="0.35">
      <c r="A243" s="181" t="s">
        <v>191</v>
      </c>
      <c r="B243" s="38" t="s">
        <v>1121</v>
      </c>
      <c r="C243" s="39" t="s">
        <v>1122</v>
      </c>
      <c r="D243" s="36" t="s">
        <v>3344</v>
      </c>
      <c r="E243" s="100">
        <v>48</v>
      </c>
      <c r="F243" s="163"/>
      <c r="G243" s="163"/>
      <c r="H243" s="35"/>
    </row>
    <row r="244" spans="1:8" x14ac:dyDescent="0.35">
      <c r="A244" s="156"/>
      <c r="B244" s="38" t="s">
        <v>398</v>
      </c>
      <c r="C244" s="39" t="s">
        <v>399</v>
      </c>
      <c r="D244" s="36" t="s">
        <v>3345</v>
      </c>
      <c r="E244" s="100">
        <v>55</v>
      </c>
      <c r="F244" s="163"/>
      <c r="G244" s="163"/>
      <c r="H244" s="35"/>
    </row>
    <row r="245" spans="1:8" x14ac:dyDescent="0.35">
      <c r="A245" s="156"/>
      <c r="B245" s="38" t="s">
        <v>1762</v>
      </c>
      <c r="C245" s="39" t="s">
        <v>1763</v>
      </c>
      <c r="D245" s="36" t="s">
        <v>3346</v>
      </c>
      <c r="E245" s="100">
        <v>62</v>
      </c>
      <c r="F245" s="163"/>
      <c r="G245" s="163"/>
      <c r="H245" s="35"/>
    </row>
    <row r="246" spans="1:8" x14ac:dyDescent="0.35">
      <c r="A246" s="342" t="s">
        <v>189</v>
      </c>
      <c r="B246" s="393"/>
      <c r="C246" s="394"/>
      <c r="D246" s="394"/>
      <c r="F246" s="163"/>
      <c r="G246" s="163"/>
      <c r="H246" s="35"/>
    </row>
    <row r="247" spans="1:8" x14ac:dyDescent="0.35">
      <c r="A247" s="35" t="s">
        <v>191</v>
      </c>
      <c r="B247" s="35"/>
      <c r="C247" s="35"/>
      <c r="D247" s="35"/>
      <c r="E247" s="333"/>
      <c r="F247" s="163"/>
      <c r="G247" s="163"/>
      <c r="H247" s="35"/>
    </row>
    <row r="248" spans="1:8" ht="33" customHeight="1" x14ac:dyDescent="0.35">
      <c r="A248" s="321" t="s">
        <v>3347</v>
      </c>
      <c r="B248" s="261" t="s">
        <v>110</v>
      </c>
      <c r="C248" s="261" t="s">
        <v>111</v>
      </c>
      <c r="D248" s="319" t="s">
        <v>153</v>
      </c>
      <c r="E248" s="259" t="s">
        <v>3341</v>
      </c>
      <c r="F248" s="163"/>
      <c r="G248" s="163"/>
      <c r="H248" s="35"/>
    </row>
    <row r="249" spans="1:8" x14ac:dyDescent="0.35">
      <c r="A249" s="181"/>
      <c r="B249" s="699" t="s">
        <v>3348</v>
      </c>
      <c r="C249" s="700"/>
      <c r="D249" s="699" t="s">
        <v>3349</v>
      </c>
      <c r="E249" s="701"/>
      <c r="F249" s="163"/>
      <c r="G249" s="163"/>
      <c r="H249" s="35"/>
    </row>
    <row r="250" spans="1:8" x14ac:dyDescent="0.35">
      <c r="A250" s="181"/>
      <c r="B250" s="38" t="s">
        <v>1106</v>
      </c>
      <c r="C250" s="39" t="s">
        <v>1107</v>
      </c>
      <c r="D250" s="36" t="s">
        <v>3350</v>
      </c>
      <c r="E250" s="100">
        <v>86</v>
      </c>
      <c r="F250" s="163"/>
      <c r="G250" s="163"/>
      <c r="H250" s="35"/>
    </row>
    <row r="251" spans="1:8" ht="20" x14ac:dyDescent="0.35">
      <c r="A251" s="181"/>
      <c r="B251" s="38" t="s">
        <v>183</v>
      </c>
      <c r="C251" s="39" t="s">
        <v>184</v>
      </c>
      <c r="D251" s="36" t="s">
        <v>3351</v>
      </c>
      <c r="E251" s="100">
        <v>55</v>
      </c>
      <c r="F251" s="163"/>
      <c r="G251" s="163"/>
      <c r="H251" s="35"/>
    </row>
    <row r="252" spans="1:8" ht="20" x14ac:dyDescent="0.35">
      <c r="A252" s="181" t="s">
        <v>191</v>
      </c>
      <c r="B252" s="38" t="s">
        <v>2758</v>
      </c>
      <c r="C252" s="39" t="s">
        <v>2759</v>
      </c>
      <c r="D252" s="36" t="s">
        <v>3352</v>
      </c>
      <c r="E252" s="100">
        <v>87</v>
      </c>
      <c r="F252" s="163"/>
      <c r="G252" s="163"/>
      <c r="H252" s="35"/>
    </row>
    <row r="253" spans="1:8" x14ac:dyDescent="0.35">
      <c r="A253" s="156"/>
      <c r="B253" s="38" t="s">
        <v>3353</v>
      </c>
      <c r="C253" s="39" t="s">
        <v>3354</v>
      </c>
      <c r="D253" s="36" t="s">
        <v>3355</v>
      </c>
      <c r="E253" s="100">
        <v>65</v>
      </c>
      <c r="F253" s="163"/>
      <c r="G253" s="163"/>
      <c r="H253" s="35"/>
    </row>
    <row r="254" spans="1:8" ht="21" customHeight="1" x14ac:dyDescent="0.35">
      <c r="A254" s="156"/>
      <c r="B254" s="38" t="s">
        <v>1356</v>
      </c>
      <c r="C254" s="39" t="s">
        <v>1357</v>
      </c>
      <c r="D254" s="36" t="s">
        <v>3356</v>
      </c>
      <c r="E254" s="100">
        <v>103</v>
      </c>
      <c r="F254" s="255"/>
      <c r="G254" s="255"/>
      <c r="H254" s="333"/>
    </row>
    <row r="255" spans="1:8" ht="21" customHeight="1" x14ac:dyDescent="0.35">
      <c r="A255" s="156"/>
      <c r="B255" s="38" t="s">
        <v>395</v>
      </c>
      <c r="C255" s="39" t="s">
        <v>396</v>
      </c>
      <c r="D255" s="36" t="s">
        <v>3357</v>
      </c>
      <c r="E255" s="100">
        <v>159</v>
      </c>
      <c r="F255" s="255"/>
      <c r="G255" s="255"/>
      <c r="H255" s="333"/>
    </row>
    <row r="256" spans="1:8" ht="21" customHeight="1" x14ac:dyDescent="0.35">
      <c r="A256" s="156"/>
      <c r="B256" s="38" t="s">
        <v>3358</v>
      </c>
      <c r="C256" s="39" t="s">
        <v>3359</v>
      </c>
      <c r="D256" s="36" t="s">
        <v>3360</v>
      </c>
      <c r="E256" s="100" t="s">
        <v>3250</v>
      </c>
      <c r="F256" s="255"/>
      <c r="G256" s="255"/>
      <c r="H256" s="333"/>
    </row>
    <row r="257" spans="1:8" ht="21" customHeight="1" x14ac:dyDescent="0.35">
      <c r="A257" s="156"/>
      <c r="B257" s="38" t="s">
        <v>3361</v>
      </c>
      <c r="C257" s="39" t="s">
        <v>3362</v>
      </c>
      <c r="D257" s="36" t="s">
        <v>3363</v>
      </c>
      <c r="E257" s="100">
        <v>190</v>
      </c>
      <c r="F257" s="255"/>
      <c r="G257" s="255"/>
      <c r="H257" s="333"/>
    </row>
    <row r="258" spans="1:8" ht="21" customHeight="1" x14ac:dyDescent="0.35">
      <c r="A258" s="156"/>
      <c r="B258" s="38" t="s">
        <v>3364</v>
      </c>
      <c r="C258" s="39" t="s">
        <v>3365</v>
      </c>
      <c r="D258" s="36" t="s">
        <v>3366</v>
      </c>
      <c r="E258" s="100">
        <v>123</v>
      </c>
      <c r="F258" s="255"/>
      <c r="G258" s="255"/>
      <c r="H258" s="333"/>
    </row>
    <row r="259" spans="1:8" ht="21" customHeight="1" x14ac:dyDescent="0.35">
      <c r="A259" s="156"/>
      <c r="B259" s="38" t="s">
        <v>329</v>
      </c>
      <c r="C259" s="39" t="s">
        <v>330</v>
      </c>
      <c r="D259" s="36" t="s">
        <v>3367</v>
      </c>
      <c r="E259" s="100">
        <v>128</v>
      </c>
      <c r="F259" s="255"/>
      <c r="G259" s="255"/>
      <c r="H259" s="333"/>
    </row>
    <row r="260" spans="1:8" ht="21" customHeight="1" x14ac:dyDescent="0.35">
      <c r="A260" s="156"/>
      <c r="B260" s="38" t="s">
        <v>2638</v>
      </c>
      <c r="C260" s="39" t="s">
        <v>3368</v>
      </c>
      <c r="D260" s="36" t="s">
        <v>3369</v>
      </c>
      <c r="E260" s="100">
        <v>149</v>
      </c>
      <c r="F260" s="255"/>
      <c r="G260" s="255"/>
      <c r="H260" s="333"/>
    </row>
    <row r="261" spans="1:8" ht="21" customHeight="1" x14ac:dyDescent="0.35">
      <c r="A261" s="156"/>
      <c r="B261" s="329" t="s">
        <v>3370</v>
      </c>
      <c r="C261" s="330" t="s">
        <v>3371</v>
      </c>
      <c r="D261" s="396" t="s">
        <v>3372</v>
      </c>
      <c r="E261" s="337" t="s">
        <v>3250</v>
      </c>
      <c r="F261" s="255"/>
      <c r="G261" s="255"/>
      <c r="H261" s="333"/>
    </row>
    <row r="262" spans="1:8" ht="21" customHeight="1" x14ac:dyDescent="0.35">
      <c r="A262" s="342" t="s">
        <v>189</v>
      </c>
      <c r="B262" s="393"/>
      <c r="C262" s="394"/>
      <c r="D262" s="394"/>
      <c r="E262" s="394"/>
      <c r="F262" s="255"/>
      <c r="G262" s="255"/>
      <c r="H262" s="333"/>
    </row>
    <row r="263" spans="1:8" ht="14.25" customHeight="1" x14ac:dyDescent="0.35">
      <c r="A263" s="342"/>
      <c r="B263" s="393"/>
      <c r="C263" s="394"/>
      <c r="D263" s="395"/>
      <c r="E263" s="255"/>
      <c r="F263" s="255"/>
      <c r="G263" s="255"/>
      <c r="H263" s="333"/>
    </row>
    <row r="264" spans="1:8" x14ac:dyDescent="0.35">
      <c r="A264" s="55" t="s">
        <v>279</v>
      </c>
      <c r="B264" s="35"/>
      <c r="C264" s="35"/>
      <c r="D264" s="35"/>
      <c r="E264" s="35"/>
      <c r="F264" s="255"/>
      <c r="G264" s="255"/>
      <c r="H264" s="333"/>
    </row>
    <row r="265" spans="1:8" x14ac:dyDescent="0.35">
      <c r="A265" s="35"/>
      <c r="B265" s="35"/>
      <c r="C265" s="35"/>
      <c r="D265" s="35"/>
      <c r="E265" s="35"/>
      <c r="F265" s="255"/>
      <c r="G265" s="255"/>
      <c r="H265" s="333"/>
    </row>
  </sheetData>
  <hyperlinks>
    <hyperlink ref="A264" location="Index!A1" display="Return to Index" xr:uid="{E5DBC186-4D7B-1D4C-A76D-3912CF0EFFCD}"/>
    <hyperlink ref="C2" location="Accessories!A190" display="Link to Emergency Drivers" xr:uid="{B625E888-D34F-6B48-AA50-D5A4564EE3E3}"/>
    <hyperlink ref="C3" location="Accessories!A218" display="Link to Lamps" xr:uid="{AFDF224F-C080-BD49-9327-D2244BEB68C7}"/>
    <hyperlink ref="C4" location="Accessories!A250" display="Link to Wire Guards" xr:uid="{BF99C435-B6C7-514E-86EB-D41B63CC9DBD}"/>
    <hyperlink ref="A169" r:id="rId1" xr:uid="{78467007-BFC6-4863-8C39-F9D0C559F77C}"/>
    <hyperlink ref="A185" r:id="rId2" xr:uid="{23207C72-4889-4FC7-929C-926615869844}"/>
    <hyperlink ref="A4" location="Index!A1" display="Return to Index" xr:uid="{2D38B393-2DF6-6646-8A8C-7B432760FD36}"/>
    <hyperlink ref="A262" r:id="rId3" xr:uid="{2A7AF9A8-4228-47D4-B8C2-8FC8CB6B5BEF}"/>
    <hyperlink ref="A246" r:id="rId4" xr:uid="{7CDC84E0-03D8-4F9F-8636-7F40EDDB2A4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B40BC-89E4-1F44-8CBD-060C43C9C8C9}">
  <sheetPr>
    <tabColor rgb="FF00B0F0"/>
  </sheetPr>
  <dimension ref="A1:E21"/>
  <sheetViews>
    <sheetView tabSelected="1" workbookViewId="0">
      <selection activeCell="D10" sqref="D10"/>
    </sheetView>
  </sheetViews>
  <sheetFormatPr defaultColWidth="10.83203125" defaultRowHeight="15.75" customHeight="1" x14ac:dyDescent="0.35"/>
  <cols>
    <col min="1" max="1" width="9.33203125" style="34" customWidth="1"/>
    <col min="2" max="2" width="19.33203125" style="34" customWidth="1"/>
    <col min="3" max="3" width="11.83203125" style="34" customWidth="1"/>
    <col min="4" max="4" width="50.58203125" style="34" customWidth="1"/>
    <col min="5" max="16384" width="10.83203125" style="34"/>
  </cols>
  <sheetData>
    <row r="1" spans="1:5" ht="15.5" x14ac:dyDescent="0.35">
      <c r="A1" s="295" t="s">
        <v>306</v>
      </c>
      <c r="B1" s="261" t="s">
        <v>110</v>
      </c>
      <c r="C1" s="261" t="s">
        <v>111</v>
      </c>
      <c r="D1" s="319" t="s">
        <v>307</v>
      </c>
      <c r="E1" s="259" t="s">
        <v>113</v>
      </c>
    </row>
    <row r="2" spans="1:5" ht="16" customHeight="1" x14ac:dyDescent="0.35">
      <c r="A2" s="50"/>
      <c r="B2" s="263" t="s">
        <v>308</v>
      </c>
      <c r="C2" s="264"/>
      <c r="D2" s="265"/>
      <c r="E2" s="312"/>
    </row>
    <row r="3" spans="1:5" ht="20" x14ac:dyDescent="0.35">
      <c r="A3" s="50"/>
      <c r="B3" s="38" t="s">
        <v>309</v>
      </c>
      <c r="C3" s="39" t="s">
        <v>310</v>
      </c>
      <c r="D3" s="36" t="s">
        <v>311</v>
      </c>
      <c r="E3" s="258">
        <v>128</v>
      </c>
    </row>
    <row r="4" spans="1:5" ht="16" customHeight="1" x14ac:dyDescent="0.35">
      <c r="A4" s="50"/>
      <c r="B4" s="61" t="s">
        <v>312</v>
      </c>
      <c r="C4" s="28"/>
      <c r="D4" s="62"/>
      <c r="E4" s="250"/>
    </row>
    <row r="5" spans="1:5" ht="20" x14ac:dyDescent="0.35">
      <c r="A5" s="50"/>
      <c r="B5" s="38" t="s">
        <v>313</v>
      </c>
      <c r="C5" s="39" t="s">
        <v>314</v>
      </c>
      <c r="D5" s="36" t="s">
        <v>311</v>
      </c>
      <c r="E5" s="258">
        <v>152</v>
      </c>
    </row>
    <row r="6" spans="1:5" ht="15.5" x14ac:dyDescent="0.35">
      <c r="A6" s="50"/>
      <c r="B6" s="63" t="s">
        <v>315</v>
      </c>
      <c r="C6" s="39" t="s">
        <v>316</v>
      </c>
      <c r="D6" s="36" t="s">
        <v>317</v>
      </c>
      <c r="E6" s="258">
        <v>161</v>
      </c>
    </row>
    <row r="7" spans="1:5" ht="23.25" customHeight="1" x14ac:dyDescent="0.35">
      <c r="A7" s="50"/>
      <c r="B7" s="38" t="s">
        <v>318</v>
      </c>
      <c r="C7" s="39" t="s">
        <v>319</v>
      </c>
      <c r="D7" s="36" t="s">
        <v>320</v>
      </c>
      <c r="E7" s="258">
        <v>189</v>
      </c>
    </row>
    <row r="8" spans="1:5" ht="22.5" customHeight="1" x14ac:dyDescent="0.35">
      <c r="A8" s="50"/>
      <c r="B8" s="38" t="s">
        <v>321</v>
      </c>
      <c r="C8" s="39" t="s">
        <v>322</v>
      </c>
      <c r="D8" s="36" t="s">
        <v>323</v>
      </c>
      <c r="E8" s="258">
        <v>207</v>
      </c>
    </row>
    <row r="9" spans="1:5" ht="16" customHeight="1" x14ac:dyDescent="0.35">
      <c r="A9" s="50"/>
      <c r="B9" s="51" t="s">
        <v>152</v>
      </c>
      <c r="C9" s="47"/>
      <c r="D9" s="133" t="s">
        <v>153</v>
      </c>
      <c r="E9" s="250" t="s">
        <v>154</v>
      </c>
    </row>
    <row r="10" spans="1:5" ht="16" customHeight="1" x14ac:dyDescent="0.35">
      <c r="A10" s="50"/>
      <c r="B10" s="38" t="s">
        <v>159</v>
      </c>
      <c r="C10" s="39"/>
      <c r="D10" s="36" t="s">
        <v>204</v>
      </c>
      <c r="E10" s="258">
        <v>18</v>
      </c>
    </row>
    <row r="11" spans="1:5" ht="16" customHeight="1" x14ac:dyDescent="0.35">
      <c r="A11" s="50"/>
      <c r="B11" s="38" t="s">
        <v>163</v>
      </c>
      <c r="C11" s="39"/>
      <c r="D11" s="36" t="s">
        <v>3375</v>
      </c>
      <c r="E11" s="258" t="s">
        <v>167</v>
      </c>
    </row>
    <row r="12" spans="1:5" ht="16" customHeight="1" x14ac:dyDescent="0.35">
      <c r="A12" s="50"/>
      <c r="B12" s="38" t="s">
        <v>165</v>
      </c>
      <c r="C12" s="39"/>
      <c r="D12" s="36" t="s">
        <v>166</v>
      </c>
      <c r="E12" s="258" t="s">
        <v>167</v>
      </c>
    </row>
    <row r="13" spans="1:5" ht="16" customHeight="1" x14ac:dyDescent="0.35">
      <c r="A13" s="50"/>
      <c r="B13" s="38" t="s">
        <v>325</v>
      </c>
      <c r="C13" s="39"/>
      <c r="D13" s="36" t="s">
        <v>326</v>
      </c>
      <c r="E13" s="258">
        <v>11.5</v>
      </c>
    </row>
    <row r="14" spans="1:5" ht="16" customHeight="1" x14ac:dyDescent="0.35">
      <c r="A14" s="50"/>
      <c r="B14" s="38" t="s">
        <v>327</v>
      </c>
      <c r="C14" s="39"/>
      <c r="D14" s="36" t="s">
        <v>328</v>
      </c>
      <c r="E14" s="258">
        <v>33</v>
      </c>
    </row>
    <row r="15" spans="1:5" ht="16" customHeight="1" x14ac:dyDescent="0.35">
      <c r="A15" s="50"/>
      <c r="B15" s="38" t="s">
        <v>1896</v>
      </c>
      <c r="C15" s="39"/>
      <c r="D15" s="36" t="s">
        <v>468</v>
      </c>
      <c r="E15" s="258" t="s">
        <v>167</v>
      </c>
    </row>
    <row r="16" spans="1:5" ht="16" customHeight="1" x14ac:dyDescent="0.35">
      <c r="A16" s="50"/>
      <c r="B16" s="51" t="s">
        <v>182</v>
      </c>
      <c r="C16" s="47" t="s">
        <v>111</v>
      </c>
      <c r="D16" s="133" t="s">
        <v>153</v>
      </c>
      <c r="E16" s="250" t="s">
        <v>113</v>
      </c>
    </row>
    <row r="17" spans="1:5" ht="16" customHeight="1" x14ac:dyDescent="0.35">
      <c r="A17" s="50"/>
      <c r="B17" s="38" t="s">
        <v>329</v>
      </c>
      <c r="C17" s="39" t="s">
        <v>330</v>
      </c>
      <c r="D17" s="67" t="s">
        <v>331</v>
      </c>
      <c r="E17" s="258">
        <f>Accessories!E253</f>
        <v>65</v>
      </c>
    </row>
    <row r="18" spans="1:5" ht="15.5" x14ac:dyDescent="0.35">
      <c r="A18" s="35"/>
      <c r="B18" s="35"/>
      <c r="C18" s="35"/>
      <c r="D18" s="35"/>
      <c r="E18" s="35"/>
    </row>
    <row r="19" spans="1:5" ht="15.5" x14ac:dyDescent="0.35">
      <c r="A19" s="55" t="s">
        <v>189</v>
      </c>
      <c r="B19" s="35"/>
      <c r="C19" s="35"/>
      <c r="D19" s="35"/>
      <c r="E19" s="35"/>
    </row>
    <row r="20" spans="1:5" ht="15.5" x14ac:dyDescent="0.35">
      <c r="A20" s="55" t="s">
        <v>279</v>
      </c>
      <c r="B20" s="35"/>
      <c r="C20" s="35"/>
      <c r="D20" s="35"/>
      <c r="E20" s="35"/>
    </row>
    <row r="21" spans="1:5" ht="15.5" x14ac:dyDescent="0.35">
      <c r="A21" s="35"/>
      <c r="B21" s="35"/>
      <c r="C21" s="35"/>
      <c r="D21" s="35"/>
      <c r="E21" s="35"/>
    </row>
  </sheetData>
  <hyperlinks>
    <hyperlink ref="A20" location="Index!A1" display="Return to Index" xr:uid="{F2A8AF61-F355-1547-AAC2-62ABEBB04F0B}"/>
    <hyperlink ref="A19" r:id="rId1" xr:uid="{298D2001-C49C-479C-92EC-CE31F7933D5A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A10A-1F02-5749-93A3-767E42B9876D}">
  <sheetPr>
    <pageSetUpPr fitToPage="1"/>
  </sheetPr>
  <dimension ref="A1:H210"/>
  <sheetViews>
    <sheetView topLeftCell="A191" zoomScale="124" zoomScaleNormal="130" workbookViewId="0">
      <selection activeCell="A208" sqref="A208"/>
    </sheetView>
  </sheetViews>
  <sheetFormatPr defaultColWidth="10.5" defaultRowHeight="15.5" x14ac:dyDescent="0.35"/>
  <cols>
    <col min="1" max="1" width="30" style="34" customWidth="1"/>
    <col min="2" max="2" width="30.58203125" style="34" customWidth="1"/>
    <col min="3" max="3" width="12.83203125" style="151" customWidth="1"/>
    <col min="4" max="4" width="60" style="34" customWidth="1"/>
    <col min="5" max="5" width="9.83203125" style="151" customWidth="1"/>
    <col min="6" max="6" width="10" style="34" customWidth="1"/>
    <col min="7" max="7" width="9.5" style="34" customWidth="1"/>
    <col min="8" max="16384" width="10.5" style="34"/>
  </cols>
  <sheetData>
    <row r="1" spans="1:8" ht="22" customHeight="1" x14ac:dyDescent="0.35">
      <c r="A1"/>
      <c r="B1" s="495"/>
      <c r="C1" s="496"/>
      <c r="D1" s="495"/>
      <c r="E1" s="496"/>
      <c r="F1" s="496"/>
      <c r="G1" s="496"/>
      <c r="H1" s="497"/>
    </row>
    <row r="2" spans="1:8" ht="6" customHeight="1" x14ac:dyDescent="0.35">
      <c r="A2" s="764"/>
      <c r="B2" s="764"/>
      <c r="C2" s="764"/>
      <c r="D2" s="764"/>
      <c r="E2" s="764"/>
      <c r="F2" s="764"/>
      <c r="G2" s="764"/>
      <c r="H2" s="497"/>
    </row>
    <row r="3" spans="1:8" ht="55" customHeight="1" x14ac:dyDescent="0.35">
      <c r="A3" s="766"/>
      <c r="B3" s="766"/>
      <c r="C3" s="766"/>
      <c r="D3" s="766"/>
      <c r="E3" s="766"/>
      <c r="F3" s="766"/>
      <c r="G3" s="766"/>
      <c r="H3" s="497"/>
    </row>
    <row r="4" spans="1:8" ht="47.15" customHeight="1" x14ac:dyDescent="0.35">
      <c r="A4" s="764"/>
      <c r="B4" s="764"/>
      <c r="C4" s="764"/>
      <c r="D4" s="764"/>
      <c r="E4" s="764"/>
      <c r="F4" s="764"/>
      <c r="G4" s="764"/>
      <c r="H4" s="497"/>
    </row>
    <row r="5" spans="1:8" ht="55" customHeight="1" x14ac:dyDescent="0.35">
      <c r="A5" s="764"/>
      <c r="B5" s="764"/>
      <c r="C5" s="764"/>
      <c r="D5" s="764"/>
      <c r="E5" s="764"/>
      <c r="F5" s="764"/>
      <c r="G5" s="764"/>
      <c r="H5" s="497"/>
    </row>
    <row r="6" spans="1:8" ht="47.15" customHeight="1" x14ac:dyDescent="0.35">
      <c r="A6" s="764"/>
      <c r="B6" s="764"/>
      <c r="C6" s="764"/>
      <c r="D6" s="764"/>
      <c r="E6" s="764"/>
      <c r="F6" s="764"/>
      <c r="G6" s="764"/>
      <c r="H6" s="497"/>
    </row>
    <row r="7" spans="1:8" ht="55" customHeight="1" x14ac:dyDescent="0.35">
      <c r="A7" s="764"/>
      <c r="B7" s="764"/>
      <c r="C7" s="764"/>
      <c r="D7" s="764"/>
      <c r="E7" s="764"/>
      <c r="F7" s="764"/>
      <c r="G7" s="764"/>
      <c r="H7" s="497"/>
    </row>
    <row r="8" spans="1:8" ht="70" customHeight="1" x14ac:dyDescent="0.35">
      <c r="A8" s="764"/>
      <c r="B8" s="764"/>
      <c r="C8" s="764"/>
      <c r="D8" s="764"/>
      <c r="E8" s="764"/>
      <c r="F8" s="764"/>
      <c r="G8" s="764"/>
      <c r="H8" s="497"/>
    </row>
    <row r="9" spans="1:8" ht="25" customHeight="1" x14ac:dyDescent="0.35">
      <c r="A9" s="764"/>
      <c r="B9" s="764"/>
      <c r="C9" s="764"/>
      <c r="D9" s="764"/>
      <c r="E9" s="764"/>
      <c r="F9" s="764"/>
      <c r="G9" s="764"/>
      <c r="H9" s="497"/>
    </row>
    <row r="10" spans="1:8" s="14" customFormat="1" ht="193" customHeight="1" x14ac:dyDescent="0.35">
      <c r="A10" s="767"/>
      <c r="B10" s="767"/>
      <c r="C10" s="767"/>
      <c r="D10" s="767"/>
      <c r="E10" s="767"/>
      <c r="F10" s="767"/>
      <c r="G10" s="767"/>
      <c r="H10" s="497"/>
    </row>
    <row r="11" spans="1:8" ht="16" customHeight="1" x14ac:dyDescent="0.35">
      <c r="A11" s="764"/>
      <c r="B11" s="764"/>
      <c r="C11" s="764"/>
      <c r="D11" s="764"/>
      <c r="E11" s="764"/>
      <c r="F11" s="764"/>
      <c r="G11" s="764"/>
      <c r="H11" s="497"/>
    </row>
    <row r="12" spans="1:8" ht="16" customHeight="1" x14ac:dyDescent="0.35">
      <c r="A12" s="764"/>
      <c r="B12" s="764"/>
      <c r="C12" s="764"/>
      <c r="D12" s="764"/>
      <c r="E12" s="764"/>
      <c r="F12" s="764"/>
      <c r="G12" s="764"/>
      <c r="H12" s="497"/>
    </row>
    <row r="13" spans="1:8" ht="16" customHeight="1" x14ac:dyDescent="0.35">
      <c r="A13" s="764"/>
      <c r="B13" s="764"/>
      <c r="C13" s="764"/>
      <c r="D13" s="764"/>
      <c r="E13" s="764"/>
      <c r="F13" s="764"/>
      <c r="G13" s="764"/>
      <c r="H13" s="497"/>
    </row>
    <row r="14" spans="1:8" ht="32.15" customHeight="1" x14ac:dyDescent="0.35">
      <c r="A14" s="764"/>
      <c r="B14" s="764"/>
      <c r="C14" s="764"/>
      <c r="D14" s="764"/>
      <c r="E14" s="764"/>
      <c r="F14" s="764"/>
      <c r="G14" s="764"/>
      <c r="H14" s="497"/>
    </row>
    <row r="15" spans="1:8" ht="40" customHeight="1" x14ac:dyDescent="0.35">
      <c r="A15" s="764"/>
      <c r="B15" s="764"/>
      <c r="C15" s="764"/>
      <c r="D15" s="764"/>
      <c r="E15" s="764"/>
      <c r="F15" s="764"/>
      <c r="G15" s="764"/>
      <c r="H15" s="497"/>
    </row>
    <row r="16" spans="1:8" ht="19" customHeight="1" x14ac:dyDescent="0.35">
      <c r="A16" s="764"/>
      <c r="B16" s="764"/>
      <c r="C16" s="764"/>
      <c r="D16" s="764"/>
      <c r="E16" s="764"/>
      <c r="F16" s="764"/>
      <c r="G16" s="764"/>
      <c r="H16" s="497"/>
    </row>
    <row r="17" spans="1:8" ht="22" customHeight="1" x14ac:dyDescent="0.35">
      <c r="A17" s="764"/>
      <c r="B17" s="764"/>
      <c r="C17" s="764"/>
      <c r="D17" s="764"/>
      <c r="E17" s="764"/>
      <c r="F17" s="764"/>
      <c r="G17" s="764"/>
      <c r="H17" s="497"/>
    </row>
    <row r="18" spans="1:8" ht="20.149999999999999" customHeight="1" x14ac:dyDescent="0.35">
      <c r="A18" s="767"/>
      <c r="B18" s="767"/>
      <c r="C18" s="767"/>
      <c r="D18" s="767"/>
      <c r="E18" s="767"/>
      <c r="F18" s="767"/>
      <c r="G18" s="767"/>
      <c r="H18" s="497"/>
    </row>
    <row r="19" spans="1:8" ht="42" customHeight="1" x14ac:dyDescent="0.35">
      <c r="A19" s="765"/>
      <c r="B19" s="765"/>
      <c r="C19" s="765"/>
      <c r="D19" s="765"/>
      <c r="E19" s="765"/>
      <c r="F19" s="765"/>
      <c r="G19" s="765"/>
      <c r="H19" s="497"/>
    </row>
    <row r="20" spans="1:8" ht="32.15" customHeight="1" x14ac:dyDescent="0.35">
      <c r="A20" s="767"/>
      <c r="B20" s="767"/>
      <c r="C20" s="767"/>
      <c r="D20" s="767"/>
      <c r="E20" s="767"/>
      <c r="F20" s="767"/>
      <c r="G20" s="767"/>
      <c r="H20" s="497"/>
    </row>
    <row r="21" spans="1:8" ht="15" customHeight="1" x14ac:dyDescent="0.35">
      <c r="A21" s="764"/>
      <c r="B21" s="764"/>
      <c r="C21" s="764"/>
      <c r="D21" s="764"/>
      <c r="E21" s="764"/>
      <c r="F21" s="764"/>
      <c r="G21" s="764"/>
      <c r="H21" s="497"/>
    </row>
    <row r="22" spans="1:8" ht="16" customHeight="1" x14ac:dyDescent="0.35">
      <c r="A22" s="764"/>
      <c r="B22" s="764"/>
      <c r="C22" s="764"/>
      <c r="D22" s="764"/>
      <c r="E22" s="764"/>
      <c r="F22" s="764"/>
      <c r="G22" s="764"/>
      <c r="H22" s="497"/>
    </row>
    <row r="23" spans="1:8" ht="16" customHeight="1" x14ac:dyDescent="0.35">
      <c r="A23" s="764"/>
      <c r="B23" s="764"/>
      <c r="C23" s="764"/>
      <c r="D23" s="764"/>
      <c r="E23" s="764"/>
      <c r="F23" s="764"/>
      <c r="G23" s="764"/>
      <c r="H23" s="497"/>
    </row>
    <row r="24" spans="1:8" ht="16" customHeight="1" x14ac:dyDescent="0.35">
      <c r="A24" s="765"/>
      <c r="B24" s="765"/>
      <c r="C24" s="765"/>
      <c r="D24" s="765"/>
      <c r="E24" s="765"/>
      <c r="F24" s="765"/>
      <c r="G24" s="765"/>
      <c r="H24" s="497"/>
    </row>
    <row r="25" spans="1:8" ht="16" customHeight="1" x14ac:dyDescent="0.35">
      <c r="A25" s="764"/>
      <c r="B25" s="764"/>
      <c r="C25" s="764"/>
      <c r="D25" s="764"/>
      <c r="E25" s="764"/>
      <c r="F25" s="764"/>
      <c r="G25" s="764"/>
      <c r="H25" s="497"/>
    </row>
    <row r="26" spans="1:8" ht="16" customHeight="1" x14ac:dyDescent="0.35">
      <c r="A26" s="764"/>
      <c r="B26" s="764"/>
      <c r="C26" s="764"/>
      <c r="D26" s="764"/>
      <c r="E26" s="764"/>
      <c r="F26" s="764"/>
      <c r="G26" s="764"/>
      <c r="H26" s="497"/>
    </row>
    <row r="27" spans="1:8" ht="16" customHeight="1" x14ac:dyDescent="0.35">
      <c r="A27" s="764"/>
      <c r="B27" s="764"/>
      <c r="C27" s="764"/>
      <c r="D27" s="764"/>
      <c r="E27" s="764"/>
      <c r="F27" s="764"/>
      <c r="G27" s="764"/>
      <c r="H27" s="497"/>
    </row>
    <row r="28" spans="1:8" ht="16" customHeight="1" x14ac:dyDescent="0.35">
      <c r="A28" s="764"/>
      <c r="B28" s="764"/>
      <c r="C28" s="764"/>
      <c r="D28" s="764"/>
      <c r="E28" s="764"/>
      <c r="F28" s="764"/>
      <c r="G28" s="764"/>
      <c r="H28" s="497"/>
    </row>
    <row r="29" spans="1:8" ht="16" customHeight="1" x14ac:dyDescent="0.35">
      <c r="A29" s="499"/>
      <c r="B29" s="499"/>
      <c r="C29" s="500"/>
      <c r="D29" s="499"/>
      <c r="E29" s="500"/>
      <c r="F29" s="499"/>
      <c r="G29" s="499"/>
      <c r="H29" s="497"/>
    </row>
    <row r="30" spans="1:8" x14ac:dyDescent="0.35">
      <c r="A30"/>
      <c r="B30" s="501"/>
      <c r="C30" s="502"/>
      <c r="D30" s="503"/>
      <c r="E30" s="504"/>
      <c r="F30" s="505"/>
      <c r="G30" s="506"/>
      <c r="H30" s="497"/>
    </row>
    <row r="31" spans="1:8" x14ac:dyDescent="0.35">
      <c r="A31" s="507"/>
      <c r="B31" s="507"/>
      <c r="C31" s="508"/>
      <c r="D31" s="507"/>
      <c r="E31" s="508"/>
      <c r="F31" s="505"/>
      <c r="G31" s="509"/>
      <c r="H31" s="497"/>
    </row>
    <row r="32" spans="1:8" ht="103" customHeight="1" x14ac:dyDescent="0.35">
      <c r="A32" s="510"/>
      <c r="B32" s="498"/>
      <c r="C32" s="511"/>
      <c r="D32" s="498"/>
      <c r="E32" s="511"/>
      <c r="F32" s="511"/>
      <c r="G32" s="511"/>
      <c r="H32" s="497"/>
    </row>
    <row r="33" spans="1:8" ht="26.15" customHeight="1" x14ac:dyDescent="0.35">
      <c r="A33" s="501"/>
      <c r="B33" s="498"/>
      <c r="C33" s="511"/>
      <c r="D33" s="498"/>
      <c r="E33" s="511"/>
      <c r="F33" s="511"/>
      <c r="G33" s="511"/>
      <c r="H33" s="497"/>
    </row>
    <row r="34" spans="1:8" x14ac:dyDescent="0.35">
      <c r="A34" s="501"/>
      <c r="B34" s="498"/>
      <c r="C34" s="511"/>
      <c r="D34" s="498"/>
      <c r="E34" s="511"/>
      <c r="F34" s="511"/>
      <c r="G34" s="511"/>
      <c r="H34" s="497"/>
    </row>
    <row r="35" spans="1:8" x14ac:dyDescent="0.35">
      <c r="A35" s="510"/>
      <c r="B35" s="498"/>
      <c r="C35" s="511"/>
      <c r="D35" s="498"/>
      <c r="E35" s="511"/>
      <c r="F35" s="511"/>
      <c r="G35" s="511"/>
      <c r="H35" s="497"/>
    </row>
    <row r="36" spans="1:8" x14ac:dyDescent="0.35">
      <c r="A36" s="512"/>
      <c r="B36" s="513"/>
      <c r="C36" s="514"/>
      <c r="D36" s="513"/>
      <c r="E36" s="514"/>
      <c r="F36" s="513"/>
      <c r="G36" s="513"/>
      <c r="H36" s="497"/>
    </row>
    <row r="37" spans="1:8" x14ac:dyDescent="0.35">
      <c r="A37" s="513"/>
      <c r="B37" s="513"/>
      <c r="C37" s="514"/>
      <c r="D37" s="513"/>
      <c r="E37" s="514"/>
      <c r="F37" s="513"/>
      <c r="G37" s="513"/>
      <c r="H37" s="497"/>
    </row>
    <row r="38" spans="1:8" x14ac:dyDescent="0.35">
      <c r="A38" s="513"/>
      <c r="B38" s="513"/>
      <c r="C38" s="514"/>
      <c r="D38" s="513"/>
      <c r="E38" s="514"/>
      <c r="F38" s="513"/>
      <c r="G38" s="513"/>
      <c r="H38" s="497"/>
    </row>
    <row r="39" spans="1:8" x14ac:dyDescent="0.35">
      <c r="A39" s="513"/>
      <c r="B39" s="513"/>
      <c r="C39" s="514"/>
      <c r="D39" s="513"/>
      <c r="E39" s="514"/>
      <c r="F39" s="513"/>
      <c r="G39" s="513"/>
      <c r="H39" s="497"/>
    </row>
    <row r="40" spans="1:8" x14ac:dyDescent="0.35">
      <c r="A40" s="513"/>
      <c r="B40" s="513"/>
      <c r="C40" s="514"/>
      <c r="D40" s="513"/>
      <c r="E40" s="514"/>
      <c r="F40" s="513"/>
      <c r="G40" s="513"/>
      <c r="H40" s="497"/>
    </row>
    <row r="41" spans="1:8" x14ac:dyDescent="0.35">
      <c r="A41" s="513"/>
      <c r="B41" s="513"/>
      <c r="C41" s="514"/>
      <c r="D41" s="513"/>
      <c r="E41" s="514"/>
      <c r="F41" s="513"/>
      <c r="G41" s="513"/>
      <c r="H41" s="497"/>
    </row>
    <row r="42" spans="1:8" x14ac:dyDescent="0.35">
      <c r="A42" s="513"/>
      <c r="B42" s="513"/>
      <c r="C42" s="514"/>
      <c r="D42" s="513"/>
      <c r="E42" s="514"/>
      <c r="F42" s="513"/>
      <c r="G42" s="513"/>
      <c r="H42" s="497"/>
    </row>
    <row r="43" spans="1:8" x14ac:dyDescent="0.35">
      <c r="A43" s="513"/>
      <c r="B43" s="513"/>
      <c r="C43" s="514"/>
      <c r="D43" s="513"/>
      <c r="E43" s="514"/>
      <c r="F43" s="513"/>
      <c r="G43" s="513"/>
      <c r="H43" s="497"/>
    </row>
    <row r="44" spans="1:8" x14ac:dyDescent="0.35">
      <c r="A44" s="513"/>
      <c r="B44" s="513"/>
      <c r="C44" s="514"/>
      <c r="D44" s="513"/>
      <c r="E44" s="514"/>
      <c r="F44" s="513"/>
      <c r="G44" s="513"/>
      <c r="H44" s="497"/>
    </row>
    <row r="45" spans="1:8" x14ac:dyDescent="0.35">
      <c r="A45" s="513"/>
      <c r="B45" s="513"/>
      <c r="C45" s="514"/>
      <c r="D45" s="513"/>
      <c r="E45" s="514"/>
      <c r="F45" s="513"/>
      <c r="G45" s="513"/>
      <c r="H45" s="497"/>
    </row>
    <row r="46" spans="1:8" x14ac:dyDescent="0.35">
      <c r="A46" s="513"/>
      <c r="B46" s="513"/>
      <c r="C46" s="514"/>
      <c r="D46" s="513"/>
      <c r="E46" s="514"/>
      <c r="F46" s="513"/>
      <c r="G46" s="513"/>
      <c r="H46" s="497"/>
    </row>
    <row r="47" spans="1:8" x14ac:dyDescent="0.35">
      <c r="A47" s="513"/>
      <c r="B47" s="513"/>
      <c r="C47" s="514"/>
      <c r="D47" s="513"/>
      <c r="E47" s="514"/>
      <c r="F47" s="513"/>
      <c r="G47" s="513"/>
      <c r="H47" s="497"/>
    </row>
    <row r="48" spans="1:8" x14ac:dyDescent="0.35">
      <c r="A48" s="513"/>
      <c r="B48" s="513"/>
      <c r="C48" s="514"/>
      <c r="D48" s="513"/>
      <c r="E48" s="514"/>
      <c r="F48" s="513"/>
      <c r="G48" s="513"/>
      <c r="H48" s="497"/>
    </row>
    <row r="49" spans="1:8" customFormat="1" x14ac:dyDescent="0.35">
      <c r="A49" s="513"/>
      <c r="B49" s="513"/>
      <c r="C49" s="514"/>
      <c r="D49" s="513"/>
      <c r="E49" s="514"/>
      <c r="F49" s="513"/>
      <c r="G49" s="513"/>
      <c r="H49" s="497"/>
    </row>
    <row r="50" spans="1:8" customFormat="1" x14ac:dyDescent="0.35">
      <c r="A50" s="513"/>
      <c r="B50" s="513"/>
      <c r="C50" s="514"/>
      <c r="D50" s="513"/>
      <c r="E50" s="514"/>
      <c r="F50" s="513"/>
      <c r="G50" s="513"/>
      <c r="H50" s="497"/>
    </row>
    <row r="51" spans="1:8" x14ac:dyDescent="0.35">
      <c r="A51" s="513"/>
      <c r="B51" s="513"/>
      <c r="C51" s="514"/>
      <c r="D51" s="513"/>
      <c r="E51" s="514"/>
      <c r="F51" s="513"/>
      <c r="G51" s="513"/>
      <c r="H51" s="497"/>
    </row>
    <row r="52" spans="1:8" x14ac:dyDescent="0.35">
      <c r="A52" s="513"/>
      <c r="B52" s="513"/>
      <c r="C52" s="514"/>
      <c r="D52" s="513"/>
      <c r="E52" s="514"/>
      <c r="F52" s="513"/>
      <c r="G52" s="513"/>
      <c r="H52" s="497"/>
    </row>
    <row r="53" spans="1:8" x14ac:dyDescent="0.35">
      <c r="A53" s="513"/>
      <c r="B53" s="513"/>
      <c r="C53" s="514"/>
      <c r="D53" s="513"/>
      <c r="E53" s="514"/>
      <c r="F53" s="513"/>
      <c r="G53" s="513"/>
      <c r="H53" s="497"/>
    </row>
    <row r="54" spans="1:8" x14ac:dyDescent="0.35">
      <c r="A54" s="513"/>
      <c r="B54" s="513"/>
      <c r="C54" s="514"/>
      <c r="D54" s="513"/>
      <c r="E54" s="514"/>
      <c r="F54" s="513"/>
      <c r="G54" s="513"/>
      <c r="H54" s="497"/>
    </row>
    <row r="55" spans="1:8" x14ac:dyDescent="0.35">
      <c r="A55" s="513"/>
      <c r="B55" s="513"/>
      <c r="C55" s="514"/>
      <c r="D55" s="513"/>
      <c r="E55" s="514"/>
      <c r="F55" s="513"/>
      <c r="G55" s="513"/>
      <c r="H55" s="497"/>
    </row>
    <row r="56" spans="1:8" x14ac:dyDescent="0.35">
      <c r="A56" s="513"/>
      <c r="B56" s="513"/>
      <c r="C56" s="514"/>
      <c r="D56" s="513"/>
      <c r="E56" s="514"/>
      <c r="F56" s="513"/>
      <c r="G56" s="513"/>
      <c r="H56" s="497"/>
    </row>
    <row r="57" spans="1:8" x14ac:dyDescent="0.35">
      <c r="A57" s="513"/>
      <c r="B57" s="513"/>
      <c r="C57" s="514"/>
      <c r="D57" s="513"/>
      <c r="E57" s="514"/>
      <c r="F57" s="513"/>
      <c r="G57" s="513"/>
      <c r="H57" s="497"/>
    </row>
    <row r="58" spans="1:8" x14ac:dyDescent="0.35">
      <c r="A58" s="513"/>
      <c r="B58" s="513"/>
      <c r="C58" s="514"/>
      <c r="D58" s="513"/>
      <c r="E58" s="514"/>
      <c r="F58" s="513"/>
      <c r="G58" s="513"/>
      <c r="H58" s="497"/>
    </row>
    <row r="59" spans="1:8" x14ac:dyDescent="0.35">
      <c r="A59" s="513"/>
      <c r="B59" s="513"/>
      <c r="C59" s="514"/>
      <c r="D59" s="513"/>
      <c r="E59" s="514"/>
      <c r="F59" s="513"/>
      <c r="G59" s="513"/>
      <c r="H59" s="497"/>
    </row>
    <row r="60" spans="1:8" x14ac:dyDescent="0.35">
      <c r="A60" s="513"/>
      <c r="B60" s="513"/>
      <c r="C60" s="514"/>
      <c r="D60" s="513"/>
      <c r="E60" s="514"/>
      <c r="F60" s="513"/>
      <c r="G60" s="513"/>
      <c r="H60" s="497"/>
    </row>
    <row r="61" spans="1:8" x14ac:dyDescent="0.35">
      <c r="A61" s="513"/>
      <c r="B61" s="513"/>
      <c r="C61" s="514"/>
      <c r="D61" s="513"/>
      <c r="E61" s="514"/>
      <c r="F61" s="513"/>
      <c r="G61" s="513"/>
      <c r="H61" s="497"/>
    </row>
    <row r="62" spans="1:8" x14ac:dyDescent="0.35">
      <c r="A62" s="513"/>
      <c r="B62" s="513"/>
      <c r="C62" s="514"/>
      <c r="D62" s="513"/>
      <c r="E62" s="514"/>
      <c r="F62" s="513"/>
      <c r="G62" s="513"/>
      <c r="H62" s="497"/>
    </row>
    <row r="63" spans="1:8" x14ac:dyDescent="0.35">
      <c r="A63" s="513"/>
      <c r="B63" s="513"/>
      <c r="C63" s="514"/>
      <c r="D63" s="513"/>
      <c r="E63" s="514"/>
      <c r="F63" s="513"/>
      <c r="G63" s="513"/>
      <c r="H63" s="497"/>
    </row>
    <row r="64" spans="1:8" x14ac:dyDescent="0.35">
      <c r="A64" s="513"/>
      <c r="B64" s="513"/>
      <c r="C64" s="514"/>
      <c r="D64" s="513"/>
      <c r="E64" s="514"/>
      <c r="F64" s="513"/>
      <c r="G64" s="513"/>
      <c r="H64" s="497"/>
    </row>
    <row r="65" spans="1:8" x14ac:dyDescent="0.35">
      <c r="A65" s="513"/>
      <c r="B65" s="513"/>
      <c r="C65" s="514"/>
      <c r="D65" s="513"/>
      <c r="E65" s="514"/>
      <c r="F65" s="513"/>
      <c r="G65" s="513"/>
      <c r="H65" s="497"/>
    </row>
    <row r="66" spans="1:8" x14ac:dyDescent="0.35">
      <c r="A66" s="513"/>
      <c r="B66" s="513"/>
      <c r="C66" s="514"/>
      <c r="D66" s="513"/>
      <c r="E66" s="514"/>
      <c r="F66" s="513"/>
      <c r="G66" s="513"/>
      <c r="H66" s="497"/>
    </row>
    <row r="67" spans="1:8" x14ac:dyDescent="0.35">
      <c r="A67" s="513"/>
      <c r="B67" s="513"/>
      <c r="C67" s="514"/>
      <c r="D67" s="513"/>
      <c r="E67" s="514"/>
      <c r="F67" s="513"/>
      <c r="G67" s="513"/>
      <c r="H67" s="497"/>
    </row>
    <row r="68" spans="1:8" x14ac:dyDescent="0.35">
      <c r="A68" s="513"/>
      <c r="B68" s="513"/>
      <c r="C68" s="514"/>
      <c r="D68" s="513"/>
      <c r="E68" s="514"/>
      <c r="F68" s="513"/>
      <c r="G68" s="513"/>
      <c r="H68" s="497"/>
    </row>
    <row r="69" spans="1:8" x14ac:dyDescent="0.35">
      <c r="A69" s="513"/>
      <c r="B69" s="513"/>
      <c r="C69" s="514"/>
      <c r="D69" s="513"/>
      <c r="E69" s="514"/>
      <c r="F69" s="513"/>
      <c r="G69" s="513"/>
      <c r="H69" s="497"/>
    </row>
    <row r="70" spans="1:8" x14ac:dyDescent="0.35">
      <c r="A70" s="513"/>
      <c r="B70" s="513"/>
      <c r="C70" s="514"/>
      <c r="D70" s="513"/>
      <c r="E70" s="514"/>
      <c r="F70" s="513"/>
      <c r="G70" s="513"/>
      <c r="H70" s="497"/>
    </row>
    <row r="71" spans="1:8" x14ac:dyDescent="0.35">
      <c r="A71" s="513"/>
      <c r="B71" s="513"/>
      <c r="C71" s="514"/>
      <c r="D71" s="513"/>
      <c r="E71" s="514"/>
      <c r="F71" s="513"/>
      <c r="G71" s="513"/>
      <c r="H71" s="497"/>
    </row>
    <row r="72" spans="1:8" x14ac:dyDescent="0.35">
      <c r="A72" s="513"/>
      <c r="B72" s="513"/>
      <c r="C72" s="514"/>
      <c r="D72" s="513"/>
      <c r="E72" s="514"/>
      <c r="F72" s="513"/>
      <c r="G72" s="513"/>
      <c r="H72" s="497"/>
    </row>
    <row r="73" spans="1:8" x14ac:dyDescent="0.35">
      <c r="A73" s="513"/>
      <c r="B73" s="513"/>
      <c r="C73" s="514"/>
      <c r="D73" s="513"/>
      <c r="E73" s="514"/>
      <c r="F73" s="513"/>
      <c r="G73" s="513"/>
      <c r="H73" s="497"/>
    </row>
    <row r="74" spans="1:8" x14ac:dyDescent="0.35">
      <c r="A74" s="513"/>
      <c r="B74" s="513"/>
      <c r="C74" s="514"/>
      <c r="D74" s="513"/>
      <c r="E74" s="514"/>
      <c r="F74" s="513"/>
      <c r="G74" s="513"/>
      <c r="H74" s="497"/>
    </row>
    <row r="75" spans="1:8" x14ac:dyDescent="0.35">
      <c r="A75" s="513"/>
      <c r="B75" s="513"/>
      <c r="C75" s="514"/>
      <c r="D75" s="513"/>
      <c r="E75" s="514"/>
      <c r="F75" s="513"/>
      <c r="G75" s="513"/>
      <c r="H75" s="497"/>
    </row>
    <row r="76" spans="1:8" x14ac:dyDescent="0.35">
      <c r="A76" s="513"/>
      <c r="B76" s="513"/>
      <c r="C76" s="514"/>
      <c r="D76" s="513"/>
      <c r="E76" s="514"/>
      <c r="F76" s="513"/>
      <c r="G76" s="513"/>
      <c r="H76" s="497"/>
    </row>
    <row r="77" spans="1:8" x14ac:dyDescent="0.35">
      <c r="A77" s="513"/>
      <c r="B77" s="513"/>
      <c r="C77" s="514"/>
      <c r="D77" s="513"/>
      <c r="E77" s="514"/>
      <c r="F77" s="513"/>
      <c r="G77" s="513"/>
      <c r="H77" s="497"/>
    </row>
    <row r="78" spans="1:8" x14ac:dyDescent="0.35">
      <c r="A78" s="513"/>
      <c r="B78" s="513"/>
      <c r="C78" s="514"/>
      <c r="D78" s="513"/>
      <c r="E78" s="514"/>
      <c r="F78" s="513"/>
      <c r="G78" s="513"/>
      <c r="H78" s="497"/>
    </row>
    <row r="79" spans="1:8" x14ac:dyDescent="0.35">
      <c r="A79" s="513"/>
      <c r="B79" s="513"/>
      <c r="C79" s="514"/>
      <c r="D79" s="513"/>
      <c r="E79" s="514"/>
      <c r="F79" s="513"/>
      <c r="G79" s="513"/>
      <c r="H79" s="497"/>
    </row>
    <row r="80" spans="1:8" x14ac:dyDescent="0.35">
      <c r="A80" s="513"/>
      <c r="B80" s="513"/>
      <c r="C80" s="514"/>
      <c r="D80" s="513"/>
      <c r="E80" s="514"/>
      <c r="F80" s="513"/>
      <c r="G80" s="513"/>
      <c r="H80" s="497"/>
    </row>
    <row r="81" spans="1:8" x14ac:dyDescent="0.35">
      <c r="A81" s="513"/>
      <c r="B81" s="513"/>
      <c r="C81" s="514"/>
      <c r="D81" s="513"/>
      <c r="E81" s="514"/>
      <c r="F81" s="513"/>
      <c r="G81" s="513"/>
      <c r="H81" s="497"/>
    </row>
    <row r="82" spans="1:8" x14ac:dyDescent="0.35">
      <c r="A82" s="513"/>
      <c r="B82" s="513"/>
      <c r="C82" s="514"/>
      <c r="D82" s="513"/>
      <c r="E82" s="514"/>
      <c r="F82" s="513"/>
      <c r="G82" s="513"/>
      <c r="H82" s="497"/>
    </row>
    <row r="83" spans="1:8" x14ac:dyDescent="0.35">
      <c r="A83" s="513"/>
      <c r="B83" s="513"/>
      <c r="C83" s="514"/>
      <c r="D83" s="513"/>
      <c r="E83" s="514"/>
      <c r="F83" s="513"/>
      <c r="G83" s="513"/>
      <c r="H83" s="497"/>
    </row>
    <row r="84" spans="1:8" x14ac:dyDescent="0.35">
      <c r="A84" s="513"/>
      <c r="B84" s="513"/>
      <c r="C84" s="514"/>
      <c r="D84" s="513"/>
      <c r="E84" s="514"/>
      <c r="F84" s="513"/>
      <c r="G84" s="513"/>
      <c r="H84" s="497"/>
    </row>
    <row r="85" spans="1:8" x14ac:dyDescent="0.35">
      <c r="A85"/>
      <c r="B85" s="513"/>
      <c r="C85" s="514"/>
      <c r="D85" s="513"/>
      <c r="E85" s="514"/>
      <c r="F85" s="513"/>
      <c r="G85" s="513"/>
      <c r="H85" s="497"/>
    </row>
    <row r="86" spans="1:8" x14ac:dyDescent="0.35">
      <c r="A86" s="513"/>
      <c r="B86" s="513"/>
      <c r="C86" s="514"/>
      <c r="D86" s="513"/>
      <c r="E86" s="514"/>
      <c r="F86" s="513"/>
      <c r="G86" s="513"/>
      <c r="H86" s="497"/>
    </row>
    <row r="87" spans="1:8" x14ac:dyDescent="0.35">
      <c r="A87" s="513"/>
      <c r="B87" s="513"/>
      <c r="C87" s="514"/>
      <c r="D87" s="513"/>
      <c r="E87" s="514"/>
      <c r="F87" s="513"/>
      <c r="G87" s="513"/>
      <c r="H87" s="497"/>
    </row>
    <row r="88" spans="1:8" x14ac:dyDescent="0.35">
      <c r="A88" s="513"/>
      <c r="B88" s="513"/>
      <c r="C88" s="514"/>
      <c r="D88" s="513"/>
      <c r="E88" s="514"/>
      <c r="F88" s="513"/>
      <c r="G88" s="513"/>
      <c r="H88" s="497"/>
    </row>
    <row r="89" spans="1:8" x14ac:dyDescent="0.35">
      <c r="A89" s="513"/>
      <c r="B89" s="513"/>
      <c r="C89" s="514"/>
      <c r="D89" s="513"/>
      <c r="E89" s="514"/>
      <c r="F89" s="513"/>
      <c r="G89" s="513"/>
      <c r="H89" s="497"/>
    </row>
    <row r="90" spans="1:8" x14ac:dyDescent="0.35">
      <c r="A90" s="513"/>
      <c r="B90" s="513"/>
      <c r="C90" s="514"/>
      <c r="D90" s="513"/>
      <c r="E90" s="514"/>
      <c r="F90" s="513"/>
      <c r="G90" s="513"/>
      <c r="H90" s="497"/>
    </row>
    <row r="91" spans="1:8" x14ac:dyDescent="0.35">
      <c r="A91" s="513"/>
      <c r="B91" s="513"/>
      <c r="C91" s="514"/>
      <c r="D91" s="513"/>
      <c r="E91" s="514"/>
      <c r="F91" s="513"/>
      <c r="G91" s="513"/>
      <c r="H91" s="497"/>
    </row>
    <row r="92" spans="1:8" x14ac:dyDescent="0.35">
      <c r="A92" s="513"/>
      <c r="B92" s="513"/>
      <c r="C92" s="514"/>
      <c r="D92" s="513"/>
      <c r="E92" s="514"/>
      <c r="F92" s="513"/>
      <c r="G92" s="513"/>
      <c r="H92" s="497"/>
    </row>
    <row r="93" spans="1:8" x14ac:dyDescent="0.35">
      <c r="A93" s="513"/>
      <c r="B93" s="513"/>
      <c r="C93" s="514"/>
      <c r="D93" s="513"/>
      <c r="E93" s="514"/>
      <c r="F93" s="513"/>
      <c r="G93" s="513"/>
      <c r="H93" s="497"/>
    </row>
    <row r="94" spans="1:8" x14ac:dyDescent="0.35">
      <c r="A94" s="513"/>
      <c r="B94" s="513"/>
      <c r="C94" s="514"/>
      <c r="D94" s="513"/>
      <c r="E94" s="514"/>
      <c r="F94" s="513"/>
      <c r="G94" s="513"/>
      <c r="H94" s="497"/>
    </row>
    <row r="95" spans="1:8" x14ac:dyDescent="0.35">
      <c r="A95" s="513"/>
      <c r="B95" s="513"/>
      <c r="C95" s="514"/>
      <c r="D95" s="513"/>
      <c r="E95" s="514"/>
      <c r="F95" s="513"/>
      <c r="G95" s="513"/>
      <c r="H95" s="497"/>
    </row>
    <row r="96" spans="1:8" x14ac:dyDescent="0.35">
      <c r="A96" s="513"/>
      <c r="B96" s="513"/>
      <c r="C96" s="514"/>
      <c r="D96" s="513"/>
      <c r="E96" s="514"/>
      <c r="F96" s="513"/>
      <c r="G96" s="513"/>
      <c r="H96" s="497"/>
    </row>
    <row r="97" spans="1:8" x14ac:dyDescent="0.35">
      <c r="A97" s="513"/>
      <c r="B97" s="513"/>
      <c r="C97" s="514"/>
      <c r="D97" s="513"/>
      <c r="E97" s="514"/>
      <c r="F97" s="513"/>
      <c r="G97" s="513"/>
      <c r="H97" s="497"/>
    </row>
    <row r="98" spans="1:8" x14ac:dyDescent="0.35">
      <c r="A98" s="513"/>
      <c r="B98" s="513"/>
      <c r="C98" s="514"/>
      <c r="D98" s="513"/>
      <c r="E98" s="514"/>
      <c r="F98" s="513"/>
      <c r="G98" s="513"/>
      <c r="H98" s="497"/>
    </row>
    <row r="99" spans="1:8" x14ac:dyDescent="0.35">
      <c r="A99" s="513"/>
      <c r="B99" s="513"/>
      <c r="C99" s="514"/>
      <c r="D99" s="513"/>
      <c r="E99" s="514"/>
      <c r="F99" s="513"/>
      <c r="G99" s="513"/>
      <c r="H99" s="497"/>
    </row>
    <row r="100" spans="1:8" x14ac:dyDescent="0.35">
      <c r="A100" s="513"/>
      <c r="B100" s="513"/>
      <c r="C100" s="514"/>
      <c r="D100" s="513"/>
      <c r="E100" s="514"/>
      <c r="F100" s="513"/>
      <c r="G100" s="513"/>
      <c r="H100" s="497"/>
    </row>
    <row r="101" spans="1:8" x14ac:dyDescent="0.35">
      <c r="A101" s="513"/>
      <c r="B101" s="513"/>
      <c r="C101" s="514"/>
      <c r="D101" s="513"/>
      <c r="E101" s="514"/>
      <c r="F101" s="513"/>
      <c r="G101" s="513"/>
      <c r="H101" s="497"/>
    </row>
    <row r="102" spans="1:8" x14ac:dyDescent="0.35">
      <c r="A102" s="513"/>
      <c r="B102" s="513"/>
      <c r="C102" s="514"/>
      <c r="D102" s="513"/>
      <c r="E102" s="514"/>
      <c r="F102" s="513"/>
      <c r="G102" s="513"/>
      <c r="H102" s="497"/>
    </row>
    <row r="103" spans="1:8" x14ac:dyDescent="0.35">
      <c r="A103" s="513"/>
      <c r="B103" s="513"/>
      <c r="C103" s="514"/>
      <c r="D103" s="513"/>
      <c r="E103" s="514"/>
      <c r="F103" s="513"/>
      <c r="G103" s="513"/>
      <c r="H103" s="497"/>
    </row>
    <row r="104" spans="1:8" x14ac:dyDescent="0.35">
      <c r="A104" s="513"/>
      <c r="B104" s="513"/>
      <c r="C104" s="514"/>
      <c r="D104" s="513"/>
      <c r="E104" s="514"/>
      <c r="F104" s="513"/>
      <c r="G104" s="513"/>
      <c r="H104" s="497"/>
    </row>
    <row r="105" spans="1:8" x14ac:dyDescent="0.35">
      <c r="A105" s="513"/>
      <c r="B105" s="513"/>
      <c r="C105" s="514"/>
      <c r="D105" s="513"/>
      <c r="E105" s="514"/>
      <c r="F105" s="513"/>
      <c r="G105" s="513"/>
      <c r="H105" s="497"/>
    </row>
    <row r="106" spans="1:8" x14ac:dyDescent="0.35">
      <c r="A106" s="513"/>
      <c r="B106" s="513"/>
      <c r="C106" s="514"/>
      <c r="D106" s="513"/>
      <c r="E106" s="514"/>
      <c r="F106" s="513"/>
      <c r="G106" s="513"/>
      <c r="H106" s="497"/>
    </row>
    <row r="107" spans="1:8" x14ac:dyDescent="0.35">
      <c r="A107" s="513"/>
      <c r="B107" s="513"/>
      <c r="C107" s="514"/>
      <c r="D107" s="513"/>
      <c r="E107" s="514"/>
      <c r="F107" s="513"/>
      <c r="G107" s="513"/>
      <c r="H107" s="497"/>
    </row>
    <row r="108" spans="1:8" x14ac:dyDescent="0.35">
      <c r="A108" s="513"/>
      <c r="B108" s="513"/>
      <c r="C108" s="514"/>
      <c r="D108" s="513"/>
      <c r="E108" s="514"/>
      <c r="F108" s="513"/>
      <c r="G108" s="513"/>
      <c r="H108" s="497"/>
    </row>
    <row r="109" spans="1:8" x14ac:dyDescent="0.35">
      <c r="A109" s="513"/>
      <c r="B109" s="513"/>
      <c r="C109" s="514"/>
      <c r="D109" s="513"/>
      <c r="E109" s="514"/>
      <c r="F109" s="513"/>
      <c r="G109" s="513"/>
      <c r="H109" s="497"/>
    </row>
    <row r="110" spans="1:8" x14ac:dyDescent="0.35">
      <c r="A110" s="513"/>
      <c r="B110" s="513"/>
      <c r="C110" s="514"/>
      <c r="D110" s="513"/>
      <c r="E110" s="514"/>
      <c r="F110" s="513"/>
      <c r="G110" s="513"/>
      <c r="H110" s="497"/>
    </row>
    <row r="111" spans="1:8" x14ac:dyDescent="0.35">
      <c r="A111" s="513"/>
      <c r="B111" s="513"/>
      <c r="C111" s="514"/>
      <c r="D111" s="513"/>
      <c r="E111" s="514"/>
      <c r="F111" s="513"/>
      <c r="G111" s="513"/>
      <c r="H111" s="497"/>
    </row>
    <row r="112" spans="1:8" x14ac:dyDescent="0.35">
      <c r="A112" s="513"/>
      <c r="B112" s="513"/>
      <c r="C112" s="514"/>
      <c r="D112" s="513"/>
      <c r="E112" s="514"/>
      <c r="F112" s="513"/>
      <c r="G112" s="513"/>
      <c r="H112" s="497"/>
    </row>
    <row r="113" spans="1:8" x14ac:dyDescent="0.35">
      <c r="A113" s="513"/>
      <c r="B113" s="513"/>
      <c r="C113" s="514"/>
      <c r="D113" s="513"/>
      <c r="E113" s="514"/>
      <c r="F113" s="513"/>
      <c r="G113" s="513"/>
      <c r="H113" s="497"/>
    </row>
    <row r="114" spans="1:8" x14ac:dyDescent="0.35">
      <c r="A114" s="513"/>
      <c r="B114" s="513"/>
      <c r="C114" s="514"/>
      <c r="D114" s="513"/>
      <c r="E114" s="514"/>
      <c r="F114" s="513"/>
      <c r="G114" s="513"/>
      <c r="H114" s="497"/>
    </row>
    <row r="115" spans="1:8" x14ac:dyDescent="0.35">
      <c r="A115" s="513"/>
      <c r="B115" s="513"/>
      <c r="C115" s="514"/>
      <c r="D115" s="513"/>
      <c r="E115" s="514"/>
      <c r="F115" s="513"/>
      <c r="G115" s="513"/>
      <c r="H115" s="497"/>
    </row>
    <row r="116" spans="1:8" x14ac:dyDescent="0.35">
      <c r="A116" s="513"/>
      <c r="B116" s="513"/>
      <c r="C116" s="513"/>
      <c r="D116" s="513"/>
      <c r="E116" s="513"/>
      <c r="F116" s="513"/>
      <c r="G116" s="513"/>
      <c r="H116" s="497"/>
    </row>
    <row r="117" spans="1:8" x14ac:dyDescent="0.35">
      <c r="A117" s="513"/>
      <c r="B117" s="513"/>
      <c r="C117" s="513"/>
      <c r="D117" s="513"/>
      <c r="E117" s="513"/>
      <c r="F117" s="513"/>
      <c r="G117" s="513"/>
      <c r="H117" s="497"/>
    </row>
    <row r="118" spans="1:8" x14ac:dyDescent="0.35">
      <c r="A118" s="513"/>
      <c r="B118" s="513"/>
      <c r="C118" s="513"/>
      <c r="D118" s="513"/>
      <c r="E118" s="513"/>
      <c r="F118" s="513"/>
      <c r="G118" s="513"/>
      <c r="H118" s="497"/>
    </row>
    <row r="119" spans="1:8" x14ac:dyDescent="0.35">
      <c r="A119" s="513"/>
      <c r="B119" s="513"/>
      <c r="C119" s="513"/>
      <c r="D119" s="513"/>
      <c r="E119" s="513"/>
      <c r="F119" s="513"/>
      <c r="G119" s="513"/>
      <c r="H119" s="497"/>
    </row>
    <row r="120" spans="1:8" x14ac:dyDescent="0.35">
      <c r="A120" s="513"/>
      <c r="B120" s="513"/>
      <c r="C120" s="513"/>
      <c r="D120" s="513"/>
      <c r="E120" s="513"/>
      <c r="F120" s="513"/>
      <c r="G120" s="513"/>
      <c r="H120" s="497"/>
    </row>
    <row r="121" spans="1:8" x14ac:dyDescent="0.35">
      <c r="A121" s="513"/>
      <c r="B121" s="513"/>
      <c r="C121" s="513"/>
      <c r="D121" s="513"/>
      <c r="E121" s="513"/>
      <c r="F121" s="513"/>
      <c r="G121" s="513"/>
      <c r="H121" s="497"/>
    </row>
    <row r="122" spans="1:8" x14ac:dyDescent="0.35">
      <c r="A122" s="513"/>
      <c r="B122" s="513"/>
      <c r="C122" s="513"/>
      <c r="D122" s="513"/>
      <c r="E122" s="513"/>
      <c r="F122" s="513"/>
      <c r="G122" s="513"/>
      <c r="H122" s="497"/>
    </row>
    <row r="123" spans="1:8" x14ac:dyDescent="0.35">
      <c r="A123" s="513"/>
      <c r="B123" s="513"/>
      <c r="C123" s="513"/>
      <c r="D123" s="513"/>
      <c r="E123" s="513"/>
      <c r="F123" s="513"/>
      <c r="G123" s="513"/>
      <c r="H123" s="497"/>
    </row>
    <row r="124" spans="1:8" x14ac:dyDescent="0.35">
      <c r="A124" s="513"/>
      <c r="B124" s="513"/>
      <c r="C124" s="513"/>
      <c r="D124" s="513"/>
      <c r="E124" s="513"/>
      <c r="F124" s="513"/>
      <c r="G124" s="513"/>
      <c r="H124" s="497"/>
    </row>
    <row r="125" spans="1:8" x14ac:dyDescent="0.35">
      <c r="A125" s="513"/>
      <c r="B125" s="513"/>
      <c r="C125" s="513"/>
      <c r="D125" s="513"/>
      <c r="E125" s="513"/>
      <c r="F125" s="513"/>
      <c r="G125" s="513"/>
      <c r="H125" s="497"/>
    </row>
    <row r="126" spans="1:8" x14ac:dyDescent="0.35">
      <c r="A126" s="513"/>
      <c r="B126" s="513"/>
      <c r="C126" s="513"/>
      <c r="D126" s="513"/>
      <c r="E126" s="513"/>
      <c r="F126" s="513"/>
      <c r="G126" s="513"/>
      <c r="H126" s="497"/>
    </row>
    <row r="127" spans="1:8" x14ac:dyDescent="0.35">
      <c r="A127" s="513"/>
      <c r="B127" s="513"/>
      <c r="C127" s="513"/>
      <c r="D127" s="513"/>
      <c r="E127" s="513"/>
      <c r="F127" s="513"/>
      <c r="G127" s="513"/>
      <c r="H127" s="497"/>
    </row>
    <row r="128" spans="1:8" x14ac:dyDescent="0.35">
      <c r="A128" s="513"/>
      <c r="B128" s="513"/>
      <c r="C128" s="513"/>
      <c r="D128" s="513"/>
      <c r="E128" s="513"/>
      <c r="F128" s="513"/>
      <c r="G128" s="513"/>
      <c r="H128" s="497"/>
    </row>
    <row r="129" spans="1:8" x14ac:dyDescent="0.35">
      <c r="A129" s="513"/>
      <c r="B129" s="513"/>
      <c r="C129" s="513"/>
      <c r="D129" s="513"/>
      <c r="E129" s="513"/>
      <c r="F129" s="513"/>
      <c r="G129" s="513"/>
      <c r="H129" s="497"/>
    </row>
    <row r="130" spans="1:8" x14ac:dyDescent="0.35">
      <c r="A130" s="513"/>
      <c r="B130" s="513"/>
      <c r="C130" s="513"/>
      <c r="D130" s="513"/>
      <c r="E130" s="513"/>
      <c r="F130" s="513"/>
      <c r="G130" s="513"/>
      <c r="H130" s="497"/>
    </row>
    <row r="131" spans="1:8" x14ac:dyDescent="0.35">
      <c r="A131" s="513"/>
      <c r="B131" s="513"/>
      <c r="C131" s="513"/>
      <c r="D131" s="513"/>
      <c r="E131" s="513"/>
      <c r="F131" s="513"/>
      <c r="G131" s="513"/>
      <c r="H131" s="497"/>
    </row>
    <row r="132" spans="1:8" x14ac:dyDescent="0.35">
      <c r="A132" s="513"/>
      <c r="B132" s="513"/>
      <c r="C132" s="513"/>
      <c r="D132" s="513"/>
      <c r="E132" s="513"/>
      <c r="F132" s="513"/>
      <c r="G132" s="513"/>
      <c r="H132" s="497"/>
    </row>
    <row r="133" spans="1:8" x14ac:dyDescent="0.35">
      <c r="A133" s="513"/>
      <c r="B133" s="513"/>
      <c r="C133" s="513"/>
      <c r="D133" s="513"/>
      <c r="E133" s="513"/>
      <c r="F133" s="513"/>
      <c r="G133" s="513"/>
      <c r="H133" s="497"/>
    </row>
    <row r="134" spans="1:8" x14ac:dyDescent="0.35">
      <c r="A134" s="513"/>
      <c r="B134" s="513"/>
      <c r="C134" s="513"/>
      <c r="D134" s="513"/>
      <c r="E134" s="513"/>
      <c r="F134" s="513"/>
      <c r="G134" s="513"/>
      <c r="H134" s="497"/>
    </row>
    <row r="135" spans="1:8" x14ac:dyDescent="0.35">
      <c r="A135" s="513"/>
      <c r="B135" s="513"/>
      <c r="C135" s="513"/>
      <c r="D135" s="513"/>
      <c r="E135" s="513"/>
      <c r="F135" s="513"/>
      <c r="G135" s="513"/>
      <c r="H135" s="497"/>
    </row>
    <row r="136" spans="1:8" x14ac:dyDescent="0.35">
      <c r="A136" s="513"/>
      <c r="B136" s="513"/>
      <c r="C136" s="513"/>
      <c r="D136" s="513"/>
      <c r="E136" s="513"/>
      <c r="F136" s="513"/>
      <c r="G136" s="513"/>
      <c r="H136" s="497"/>
    </row>
    <row r="137" spans="1:8" x14ac:dyDescent="0.35">
      <c r="A137" s="513"/>
      <c r="B137" s="513"/>
      <c r="C137" s="513"/>
      <c r="D137" s="513"/>
      <c r="E137" s="513"/>
      <c r="F137" s="513"/>
      <c r="G137" s="513"/>
      <c r="H137" s="497"/>
    </row>
    <row r="138" spans="1:8" x14ac:dyDescent="0.35">
      <c r="A138" s="513"/>
      <c r="B138" s="513"/>
      <c r="C138" s="513"/>
      <c r="D138" s="513"/>
      <c r="E138" s="513"/>
      <c r="F138" s="513"/>
      <c r="G138" s="513"/>
      <c r="H138" s="497"/>
    </row>
    <row r="139" spans="1:8" x14ac:dyDescent="0.35">
      <c r="A139" s="513"/>
      <c r="B139" s="513"/>
      <c r="C139" s="513"/>
      <c r="D139" s="513"/>
      <c r="E139" s="513"/>
      <c r="F139" s="513"/>
      <c r="G139" s="513"/>
      <c r="H139" s="497"/>
    </row>
    <row r="140" spans="1:8" x14ac:dyDescent="0.35">
      <c r="A140" s="513"/>
      <c r="B140" s="513"/>
      <c r="C140" s="513"/>
      <c r="D140" s="513"/>
      <c r="E140" s="513"/>
      <c r="F140" s="513"/>
      <c r="G140" s="513"/>
      <c r="H140" s="497"/>
    </row>
    <row r="141" spans="1:8" x14ac:dyDescent="0.35">
      <c r="A141" s="513"/>
      <c r="B141" s="513"/>
      <c r="C141" s="513"/>
      <c r="D141" s="513"/>
      <c r="E141" s="513"/>
      <c r="F141" s="513"/>
      <c r="G141" s="513"/>
      <c r="H141" s="497"/>
    </row>
    <row r="142" spans="1:8" x14ac:dyDescent="0.35">
      <c r="A142" s="513"/>
      <c r="B142" s="513"/>
      <c r="C142" s="513"/>
      <c r="D142" s="513"/>
      <c r="E142" s="513"/>
      <c r="F142" s="513"/>
      <c r="G142" s="513"/>
      <c r="H142" s="497"/>
    </row>
    <row r="143" spans="1:8" x14ac:dyDescent="0.35">
      <c r="A143" s="513"/>
      <c r="B143" s="513"/>
      <c r="C143" s="513"/>
      <c r="D143" s="513"/>
      <c r="E143" s="513"/>
      <c r="F143" s="513"/>
      <c r="G143" s="513"/>
      <c r="H143" s="497"/>
    </row>
    <row r="144" spans="1:8" x14ac:dyDescent="0.35">
      <c r="A144" s="513"/>
      <c r="B144" s="513"/>
      <c r="C144" s="513"/>
      <c r="D144" s="513"/>
      <c r="E144" s="513"/>
      <c r="F144" s="513"/>
      <c r="G144" s="513"/>
      <c r="H144" s="497"/>
    </row>
    <row r="145" spans="1:8" x14ac:dyDescent="0.35">
      <c r="A145" s="513"/>
      <c r="B145" s="513"/>
      <c r="C145" s="513"/>
      <c r="D145" s="513"/>
      <c r="E145" s="513"/>
      <c r="F145" s="513"/>
      <c r="G145" s="513"/>
      <c r="H145" s="497"/>
    </row>
    <row r="146" spans="1:8" x14ac:dyDescent="0.35">
      <c r="A146" s="513"/>
      <c r="B146" s="513"/>
      <c r="C146" s="513"/>
      <c r="D146" s="513"/>
      <c r="E146" s="513"/>
      <c r="F146" s="513"/>
      <c r="G146" s="513"/>
      <c r="H146" s="497"/>
    </row>
    <row r="147" spans="1:8" x14ac:dyDescent="0.35">
      <c r="A147"/>
      <c r="B147" s="513"/>
      <c r="C147" s="513"/>
      <c r="D147" s="513"/>
      <c r="E147" s="513"/>
      <c r="F147" s="513"/>
      <c r="G147" s="513"/>
      <c r="H147" s="497"/>
    </row>
    <row r="148" spans="1:8" x14ac:dyDescent="0.35">
      <c r="A148" s="513"/>
      <c r="B148" s="513"/>
      <c r="C148" s="513"/>
      <c r="D148" s="513"/>
      <c r="E148" s="513"/>
      <c r="F148" s="513"/>
      <c r="G148" s="513"/>
      <c r="H148" s="497"/>
    </row>
    <row r="149" spans="1:8" x14ac:dyDescent="0.35">
      <c r="A149" s="513"/>
      <c r="B149" s="513"/>
      <c r="C149" s="513"/>
      <c r="D149" s="513"/>
      <c r="E149" s="513"/>
      <c r="F149" s="513"/>
      <c r="G149" s="513"/>
      <c r="H149" s="497"/>
    </row>
    <row r="150" spans="1:8" x14ac:dyDescent="0.35">
      <c r="A150" s="513"/>
      <c r="B150" s="513"/>
      <c r="C150" s="513"/>
      <c r="D150" s="513"/>
      <c r="E150" s="513"/>
      <c r="F150" s="513"/>
      <c r="G150" s="513"/>
      <c r="H150" s="497"/>
    </row>
    <row r="151" spans="1:8" x14ac:dyDescent="0.35">
      <c r="A151" s="513"/>
      <c r="B151" s="513"/>
      <c r="C151" s="513"/>
      <c r="D151" s="513"/>
      <c r="E151" s="513"/>
      <c r="F151" s="513"/>
      <c r="G151" s="513"/>
      <c r="H151" s="497"/>
    </row>
    <row r="152" spans="1:8" x14ac:dyDescent="0.35">
      <c r="A152" s="513"/>
      <c r="B152" s="513"/>
      <c r="C152" s="513"/>
      <c r="D152" s="513"/>
      <c r="E152" s="513"/>
      <c r="F152" s="513"/>
      <c r="G152" s="513"/>
      <c r="H152" s="497"/>
    </row>
    <row r="153" spans="1:8" x14ac:dyDescent="0.35">
      <c r="A153" s="513"/>
      <c r="B153" s="513"/>
      <c r="C153" s="513"/>
      <c r="D153" s="513"/>
      <c r="E153" s="513"/>
      <c r="F153" s="513"/>
      <c r="G153" s="513"/>
      <c r="H153" s="497"/>
    </row>
    <row r="154" spans="1:8" x14ac:dyDescent="0.35">
      <c r="A154" s="513"/>
      <c r="B154" s="513"/>
      <c r="C154" s="513"/>
      <c r="D154" s="513"/>
      <c r="E154" s="513"/>
      <c r="F154" s="513"/>
      <c r="G154" s="513"/>
      <c r="H154" s="497"/>
    </row>
    <row r="155" spans="1:8" x14ac:dyDescent="0.35">
      <c r="A155" s="513"/>
      <c r="B155" s="513"/>
      <c r="C155" s="513"/>
      <c r="D155" s="513"/>
      <c r="E155" s="513"/>
      <c r="F155" s="513"/>
      <c r="G155" s="513"/>
      <c r="H155" s="497"/>
    </row>
    <row r="156" spans="1:8" x14ac:dyDescent="0.35">
      <c r="A156" s="513"/>
      <c r="B156" s="513"/>
      <c r="C156" s="513"/>
      <c r="D156" s="513"/>
      <c r="E156" s="513"/>
      <c r="F156" s="513"/>
      <c r="G156" s="513"/>
      <c r="H156" s="497"/>
    </row>
    <row r="157" spans="1:8" x14ac:dyDescent="0.35">
      <c r="A157" s="513"/>
      <c r="B157" s="513"/>
      <c r="C157" s="513"/>
      <c r="D157" s="513"/>
      <c r="E157" s="513"/>
      <c r="F157" s="513"/>
      <c r="G157" s="513"/>
      <c r="H157" s="497"/>
    </row>
    <row r="158" spans="1:8" x14ac:dyDescent="0.35">
      <c r="A158" s="513"/>
      <c r="B158" s="513"/>
      <c r="C158" s="513"/>
      <c r="D158" s="513"/>
      <c r="E158" s="513"/>
      <c r="F158" s="513"/>
      <c r="G158" s="513"/>
      <c r="H158" s="497"/>
    </row>
    <row r="159" spans="1:8" x14ac:dyDescent="0.35">
      <c r="A159" s="513"/>
      <c r="B159" s="513"/>
      <c r="C159" s="513"/>
      <c r="D159" s="513"/>
      <c r="E159" s="513"/>
      <c r="F159" s="513"/>
      <c r="G159" s="513"/>
      <c r="H159" s="497"/>
    </row>
    <row r="160" spans="1:8" x14ac:dyDescent="0.35">
      <c r="A160" s="513"/>
      <c r="B160" s="513"/>
      <c r="C160" s="513"/>
      <c r="D160" s="513"/>
      <c r="E160" s="513"/>
      <c r="F160" s="513"/>
      <c r="G160" s="513"/>
      <c r="H160" s="497"/>
    </row>
    <row r="161" spans="1:8" x14ac:dyDescent="0.35">
      <c r="A161" s="513"/>
      <c r="B161" s="513"/>
      <c r="C161" s="513"/>
      <c r="D161" s="513"/>
      <c r="E161" s="513"/>
      <c r="F161" s="513"/>
      <c r="G161" s="513"/>
      <c r="H161" s="497"/>
    </row>
    <row r="162" spans="1:8" x14ac:dyDescent="0.35">
      <c r="A162" s="513"/>
      <c r="B162" s="513"/>
      <c r="C162" s="513"/>
      <c r="D162" s="513"/>
      <c r="E162" s="513"/>
      <c r="F162" s="513"/>
      <c r="G162" s="513"/>
      <c r="H162" s="497"/>
    </row>
    <row r="163" spans="1:8" x14ac:dyDescent="0.35">
      <c r="A163" s="513"/>
      <c r="B163" s="513"/>
      <c r="C163" s="513"/>
      <c r="D163" s="513"/>
      <c r="E163" s="513"/>
      <c r="F163" s="513"/>
      <c r="G163" s="513"/>
      <c r="H163" s="497"/>
    </row>
    <row r="164" spans="1:8" x14ac:dyDescent="0.35">
      <c r="A164" s="513"/>
      <c r="B164" s="513"/>
      <c r="C164" s="513"/>
      <c r="D164" s="513"/>
      <c r="E164" s="513"/>
      <c r="F164" s="513"/>
      <c r="G164" s="513"/>
      <c r="H164" s="497"/>
    </row>
    <row r="165" spans="1:8" x14ac:dyDescent="0.35">
      <c r="A165" s="513"/>
      <c r="B165" s="513"/>
      <c r="C165" s="513"/>
      <c r="D165" s="513"/>
      <c r="E165" s="513"/>
      <c r="F165" s="513"/>
      <c r="G165" s="513"/>
      <c r="H165" s="497"/>
    </row>
    <row r="166" spans="1:8" x14ac:dyDescent="0.35">
      <c r="A166" s="513"/>
      <c r="B166" s="513"/>
      <c r="C166" s="513"/>
      <c r="D166" s="513"/>
      <c r="E166" s="513"/>
      <c r="F166" s="513"/>
      <c r="G166" s="513"/>
      <c r="H166" s="497"/>
    </row>
    <row r="167" spans="1:8" x14ac:dyDescent="0.35">
      <c r="A167" s="513"/>
      <c r="B167" s="513"/>
      <c r="C167" s="513"/>
      <c r="D167" s="513"/>
      <c r="E167" s="513"/>
      <c r="F167" s="513"/>
      <c r="G167" s="513"/>
      <c r="H167" s="497"/>
    </row>
    <row r="168" spans="1:8" x14ac:dyDescent="0.35">
      <c r="A168" s="513"/>
      <c r="B168" s="513"/>
      <c r="C168" s="513"/>
      <c r="D168" s="513"/>
      <c r="E168" s="513"/>
      <c r="F168" s="513"/>
      <c r="G168" s="513"/>
      <c r="H168" s="497"/>
    </row>
    <row r="169" spans="1:8" x14ac:dyDescent="0.35">
      <c r="A169" s="513"/>
      <c r="B169" s="513"/>
      <c r="C169" s="513"/>
      <c r="D169" s="513"/>
      <c r="E169" s="513"/>
      <c r="F169" s="513"/>
      <c r="G169" s="513"/>
      <c r="H169" s="497"/>
    </row>
    <row r="170" spans="1:8" x14ac:dyDescent="0.35">
      <c r="A170" s="513"/>
      <c r="B170" s="513"/>
      <c r="C170" s="513"/>
      <c r="D170" s="513"/>
      <c r="E170" s="513"/>
      <c r="F170" s="513"/>
      <c r="G170" s="513"/>
      <c r="H170" s="497"/>
    </row>
    <row r="171" spans="1:8" x14ac:dyDescent="0.35">
      <c r="A171" s="513"/>
      <c r="B171" s="513"/>
      <c r="C171" s="513"/>
      <c r="D171" s="513"/>
      <c r="E171" s="513"/>
      <c r="F171" s="513"/>
      <c r="G171" s="513"/>
      <c r="H171" s="497"/>
    </row>
    <row r="172" spans="1:8" x14ac:dyDescent="0.35">
      <c r="A172" s="513"/>
      <c r="B172" s="513"/>
      <c r="C172" s="513"/>
      <c r="D172" s="513"/>
      <c r="E172" s="513"/>
      <c r="F172" s="513"/>
      <c r="G172" s="513"/>
      <c r="H172" s="497"/>
    </row>
    <row r="173" spans="1:8" x14ac:dyDescent="0.35">
      <c r="A173" s="513"/>
      <c r="B173" s="513"/>
      <c r="C173" s="513"/>
      <c r="D173" s="513"/>
      <c r="E173" s="513"/>
      <c r="F173" s="513"/>
      <c r="G173" s="513"/>
      <c r="H173" s="497"/>
    </row>
    <row r="174" spans="1:8" x14ac:dyDescent="0.35">
      <c r="A174" s="513"/>
      <c r="B174" s="513"/>
      <c r="C174" s="513"/>
      <c r="D174" s="513"/>
      <c r="E174" s="513"/>
      <c r="F174" s="513"/>
      <c r="G174" s="513"/>
      <c r="H174" s="497"/>
    </row>
    <row r="175" spans="1:8" x14ac:dyDescent="0.35">
      <c r="A175" s="513"/>
      <c r="B175" s="513"/>
      <c r="C175" s="513"/>
      <c r="D175" s="513"/>
      <c r="E175" s="513"/>
      <c r="F175" s="513"/>
      <c r="G175" s="513"/>
      <c r="H175" s="497"/>
    </row>
    <row r="176" spans="1:8" x14ac:dyDescent="0.35">
      <c r="A176" s="513"/>
      <c r="B176" s="513"/>
      <c r="C176" s="513"/>
      <c r="D176" s="513"/>
      <c r="E176" s="513"/>
      <c r="F176" s="513"/>
      <c r="G176" s="513"/>
      <c r="H176" s="497"/>
    </row>
    <row r="177" spans="1:8" x14ac:dyDescent="0.35">
      <c r="A177" s="513"/>
      <c r="B177" s="513"/>
      <c r="C177" s="513"/>
      <c r="D177" s="513"/>
      <c r="E177" s="513"/>
      <c r="F177" s="513"/>
      <c r="G177" s="513"/>
      <c r="H177" s="497"/>
    </row>
    <row r="178" spans="1:8" x14ac:dyDescent="0.35">
      <c r="A178" s="513"/>
      <c r="B178" s="513"/>
      <c r="C178" s="513"/>
      <c r="D178" s="513"/>
      <c r="E178" s="513"/>
      <c r="F178" s="513"/>
      <c r="G178" s="513"/>
      <c r="H178" s="497"/>
    </row>
    <row r="179" spans="1:8" x14ac:dyDescent="0.35">
      <c r="A179" s="513"/>
      <c r="B179" s="513"/>
      <c r="C179" s="513"/>
      <c r="D179" s="513"/>
      <c r="E179" s="513"/>
      <c r="F179" s="513"/>
      <c r="G179" s="513"/>
      <c r="H179" s="497"/>
    </row>
    <row r="180" spans="1:8" x14ac:dyDescent="0.35">
      <c r="A180" s="513"/>
      <c r="B180" s="513"/>
      <c r="C180" s="513"/>
      <c r="D180" s="513"/>
      <c r="E180" s="513"/>
      <c r="F180" s="513"/>
      <c r="G180" s="513"/>
      <c r="H180" s="497"/>
    </row>
    <row r="181" spans="1:8" x14ac:dyDescent="0.35">
      <c r="A181" s="513"/>
      <c r="B181" s="513"/>
      <c r="C181" s="513"/>
      <c r="D181" s="513"/>
      <c r="E181" s="513"/>
      <c r="F181" s="513"/>
      <c r="G181" s="513"/>
      <c r="H181" s="497"/>
    </row>
    <row r="182" spans="1:8" x14ac:dyDescent="0.35">
      <c r="A182" s="513"/>
      <c r="B182" s="513"/>
      <c r="C182" s="513"/>
      <c r="D182" s="513"/>
      <c r="E182" s="513"/>
      <c r="F182" s="513"/>
      <c r="G182" s="513"/>
      <c r="H182" s="497"/>
    </row>
    <row r="183" spans="1:8" x14ac:dyDescent="0.35">
      <c r="A183" s="513"/>
      <c r="B183" s="513"/>
      <c r="C183" s="513"/>
      <c r="D183" s="513"/>
      <c r="E183" s="513"/>
      <c r="F183" s="513"/>
      <c r="G183" s="513"/>
      <c r="H183" s="497"/>
    </row>
    <row r="184" spans="1:8" x14ac:dyDescent="0.35">
      <c r="A184" s="513"/>
      <c r="B184" s="513"/>
      <c r="C184" s="513"/>
      <c r="D184" s="513"/>
      <c r="E184" s="513"/>
      <c r="F184" s="513"/>
      <c r="G184" s="513"/>
      <c r="H184" s="497"/>
    </row>
    <row r="185" spans="1:8" x14ac:dyDescent="0.35">
      <c r="A185" s="513"/>
      <c r="B185" s="513"/>
      <c r="C185" s="513"/>
      <c r="D185" s="513"/>
      <c r="E185" s="513"/>
      <c r="F185" s="513"/>
      <c r="G185" s="513"/>
      <c r="H185" s="497"/>
    </row>
    <row r="186" spans="1:8" x14ac:dyDescent="0.35">
      <c r="A186" s="513"/>
      <c r="B186" s="513"/>
      <c r="C186" s="513"/>
      <c r="D186" s="513"/>
      <c r="E186" s="513"/>
      <c r="F186" s="513"/>
      <c r="G186" s="513"/>
      <c r="H186" s="497"/>
    </row>
    <row r="187" spans="1:8" x14ac:dyDescent="0.35">
      <c r="A187" s="513"/>
      <c r="B187" s="513"/>
      <c r="C187" s="513"/>
      <c r="D187" s="513"/>
      <c r="E187" s="513"/>
      <c r="F187" s="513"/>
      <c r="G187" s="513"/>
      <c r="H187" s="497"/>
    </row>
    <row r="188" spans="1:8" x14ac:dyDescent="0.35">
      <c r="A188" s="513"/>
      <c r="B188" s="513"/>
      <c r="C188" s="513"/>
      <c r="D188" s="513"/>
      <c r="E188" s="513"/>
      <c r="F188" s="513"/>
      <c r="G188" s="513"/>
      <c r="H188" s="497"/>
    </row>
    <row r="189" spans="1:8" x14ac:dyDescent="0.35">
      <c r="A189" s="513"/>
      <c r="B189" s="513"/>
      <c r="C189" s="513"/>
      <c r="D189" s="513"/>
      <c r="E189" s="513"/>
      <c r="F189" s="513"/>
      <c r="G189" s="513"/>
      <c r="H189" s="497"/>
    </row>
    <row r="190" spans="1:8" x14ac:dyDescent="0.35">
      <c r="A190" s="513"/>
      <c r="B190" s="513"/>
      <c r="C190" s="513"/>
      <c r="D190" s="513"/>
      <c r="E190" s="513"/>
      <c r="F190" s="513"/>
      <c r="G190" s="513"/>
      <c r="H190" s="497"/>
    </row>
    <row r="191" spans="1:8" x14ac:dyDescent="0.35">
      <c r="A191" s="513"/>
      <c r="B191" s="513"/>
      <c r="C191" s="513"/>
      <c r="D191" s="513"/>
      <c r="E191" s="513"/>
      <c r="F191" s="513"/>
      <c r="G191" s="513"/>
      <c r="H191" s="497"/>
    </row>
    <row r="192" spans="1:8" x14ac:dyDescent="0.35">
      <c r="A192" s="513"/>
      <c r="B192" s="513"/>
      <c r="C192" s="513"/>
      <c r="D192" s="513"/>
      <c r="E192" s="513"/>
      <c r="F192" s="513"/>
      <c r="G192" s="513"/>
      <c r="H192" s="497"/>
    </row>
    <row r="193" spans="1:8" x14ac:dyDescent="0.35">
      <c r="A193" s="513"/>
      <c r="B193" s="513"/>
      <c r="C193" s="513"/>
      <c r="D193" s="513"/>
      <c r="E193" s="513"/>
      <c r="F193" s="513"/>
      <c r="G193" s="513"/>
      <c r="H193" s="497"/>
    </row>
    <row r="194" spans="1:8" x14ac:dyDescent="0.35">
      <c r="A194" s="513"/>
      <c r="B194" s="513"/>
      <c r="C194" s="513"/>
      <c r="D194" s="513"/>
      <c r="E194" s="513"/>
      <c r="F194" s="513"/>
      <c r="G194" s="513"/>
      <c r="H194" s="497"/>
    </row>
    <row r="195" spans="1:8" x14ac:dyDescent="0.35">
      <c r="A195" s="513"/>
      <c r="B195" s="513"/>
      <c r="C195" s="513"/>
      <c r="D195" s="513"/>
      <c r="E195" s="513"/>
      <c r="F195" s="513"/>
      <c r="G195" s="513"/>
      <c r="H195" s="497"/>
    </row>
    <row r="196" spans="1:8" x14ac:dyDescent="0.35">
      <c r="A196" s="513"/>
      <c r="B196" s="513"/>
      <c r="C196" s="513"/>
      <c r="D196" s="513"/>
      <c r="E196" s="513"/>
      <c r="F196" s="513"/>
      <c r="G196" s="513"/>
      <c r="H196" s="497"/>
    </row>
    <row r="197" spans="1:8" x14ac:dyDescent="0.35">
      <c r="A197" s="513"/>
      <c r="B197" s="513"/>
      <c r="C197" s="513"/>
      <c r="D197" s="513"/>
      <c r="E197" s="513"/>
      <c r="F197" s="513"/>
      <c r="G197" s="513"/>
      <c r="H197" s="497"/>
    </row>
    <row r="198" spans="1:8" x14ac:dyDescent="0.35">
      <c r="A198" s="513"/>
      <c r="B198" s="513"/>
      <c r="C198" s="513"/>
      <c r="D198" s="513"/>
      <c r="E198" s="513"/>
      <c r="F198" s="513"/>
      <c r="G198" s="513"/>
      <c r="H198" s="497"/>
    </row>
    <row r="199" spans="1:8" x14ac:dyDescent="0.35">
      <c r="A199" s="513"/>
      <c r="B199" s="513"/>
      <c r="C199" s="513"/>
      <c r="D199" s="513"/>
      <c r="E199" s="513"/>
      <c r="F199" s="513"/>
      <c r="G199" s="513"/>
      <c r="H199" s="497"/>
    </row>
    <row r="200" spans="1:8" x14ac:dyDescent="0.35">
      <c r="A200" s="513"/>
      <c r="B200" s="513"/>
      <c r="C200" s="513"/>
      <c r="D200" s="513"/>
      <c r="E200" s="513"/>
      <c r="F200" s="513"/>
      <c r="G200" s="513"/>
      <c r="H200" s="497"/>
    </row>
    <row r="201" spans="1:8" x14ac:dyDescent="0.35">
      <c r="A201" s="513"/>
      <c r="B201" s="513"/>
      <c r="C201" s="513"/>
      <c r="D201" s="513"/>
      <c r="E201" s="513"/>
      <c r="F201" s="513"/>
      <c r="G201" s="513"/>
      <c r="H201" s="497"/>
    </row>
    <row r="202" spans="1:8" x14ac:dyDescent="0.35">
      <c r="A202" s="513"/>
      <c r="B202" s="513"/>
      <c r="C202" s="513"/>
      <c r="D202" s="513"/>
      <c r="E202" s="513"/>
      <c r="F202" s="513"/>
      <c r="G202" s="513"/>
      <c r="H202" s="497"/>
    </row>
    <row r="203" spans="1:8" x14ac:dyDescent="0.35">
      <c r="A203" s="513"/>
      <c r="B203" s="513"/>
      <c r="C203" s="513"/>
      <c r="D203" s="513"/>
      <c r="E203" s="513"/>
      <c r="F203" s="513"/>
      <c r="G203" s="513"/>
      <c r="H203" s="497"/>
    </row>
    <row r="204" spans="1:8" x14ac:dyDescent="0.35">
      <c r="A204" s="513"/>
      <c r="B204" s="513"/>
      <c r="C204" s="513"/>
      <c r="D204" s="513"/>
      <c r="E204" s="513"/>
      <c r="F204" s="513"/>
      <c r="G204" s="513"/>
      <c r="H204" s="497"/>
    </row>
    <row r="205" spans="1:8" x14ac:dyDescent="0.35">
      <c r="A205" s="513"/>
      <c r="B205" s="513"/>
      <c r="C205" s="513"/>
      <c r="D205" s="513"/>
      <c r="E205" s="513"/>
      <c r="F205" s="513"/>
      <c r="G205" s="513"/>
      <c r="H205" s="497"/>
    </row>
    <row r="206" spans="1:8" x14ac:dyDescent="0.35">
      <c r="A206" s="513"/>
      <c r="B206" s="513"/>
      <c r="C206" s="513"/>
      <c r="D206" s="513"/>
      <c r="E206" s="513"/>
      <c r="F206" s="513"/>
      <c r="G206" s="513"/>
      <c r="H206" s="497"/>
    </row>
    <row r="207" spans="1:8" x14ac:dyDescent="0.35">
      <c r="A207" s="513"/>
      <c r="B207" s="513"/>
      <c r="C207" s="513"/>
      <c r="D207" s="513"/>
      <c r="E207" s="497"/>
      <c r="F207" s="497"/>
      <c r="G207" s="497"/>
      <c r="H207" s="497"/>
    </row>
    <row r="208" spans="1:8" x14ac:dyDescent="0.35">
      <c r="A208" s="515" t="s">
        <v>3373</v>
      </c>
      <c r="B208" s="516"/>
      <c r="C208" s="516"/>
      <c r="D208" s="516"/>
      <c r="E208" s="516"/>
      <c r="F208" s="517"/>
      <c r="G208" s="517"/>
      <c r="H208" s="517"/>
    </row>
    <row r="209" spans="1:8" x14ac:dyDescent="0.35">
      <c r="A209" s="513"/>
      <c r="B209" s="513"/>
      <c r="C209" s="513"/>
      <c r="D209" s="513"/>
      <c r="E209" s="497"/>
      <c r="F209" s="497"/>
      <c r="G209" s="497"/>
      <c r="H209" s="497"/>
    </row>
    <row r="210" spans="1:8" x14ac:dyDescent="0.35">
      <c r="A210" s="497"/>
      <c r="B210" s="497"/>
      <c r="C210" s="497"/>
      <c r="D210" s="497"/>
      <c r="E210" s="497"/>
      <c r="F210" s="497"/>
      <c r="G210" s="497"/>
      <c r="H210" s="497"/>
    </row>
  </sheetData>
  <sheetProtection insertColumns="0" insertRows="0" deleteColumns="0" deleteRows="0" selectLockedCells="1" selectUnlockedCells="1"/>
  <mergeCells count="27">
    <mergeCell ref="A27:G27"/>
    <mergeCell ref="A28:G28"/>
    <mergeCell ref="A15:G15"/>
    <mergeCell ref="A3:G3"/>
    <mergeCell ref="A8:G8"/>
    <mergeCell ref="A9:G9"/>
    <mergeCell ref="A10:G10"/>
    <mergeCell ref="A12:G12"/>
    <mergeCell ref="A13:G13"/>
    <mergeCell ref="A26:G26"/>
    <mergeCell ref="A17:G17"/>
    <mergeCell ref="A18:G18"/>
    <mergeCell ref="A19:G19"/>
    <mergeCell ref="A20:G20"/>
    <mergeCell ref="A22:G22"/>
    <mergeCell ref="A23:G23"/>
    <mergeCell ref="A2:G2"/>
    <mergeCell ref="A11:G11"/>
    <mergeCell ref="A21:G21"/>
    <mergeCell ref="A24:G24"/>
    <mergeCell ref="A25:G25"/>
    <mergeCell ref="A16:G16"/>
    <mergeCell ref="A4:G4"/>
    <mergeCell ref="A5:G5"/>
    <mergeCell ref="A6:G6"/>
    <mergeCell ref="A7:G7"/>
    <mergeCell ref="A14:G14"/>
  </mergeCells>
  <phoneticPr fontId="7" type="noConversion"/>
  <hyperlinks>
    <hyperlink ref="A208" location="Index!A1" display="Index!A1" xr:uid="{D5E01BF2-93F5-2D4F-80C7-B9E26404DC10}"/>
  </hyperlinks>
  <pageMargins left="0.7" right="0.7" top="0.75" bottom="0.75" header="0.3" footer="0.3"/>
  <pageSetup scale="10" fitToHeight="9" orientation="portrait" horizontalDpi="1200" verticalDpi="12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41A6B-8C44-49D2-8D61-D843D0536AAE}">
  <dimension ref="A1:F6"/>
  <sheetViews>
    <sheetView workbookViewId="0">
      <selection activeCell="G11" sqref="G11"/>
    </sheetView>
  </sheetViews>
  <sheetFormatPr defaultColWidth="8.83203125" defaultRowHeight="15.5" x14ac:dyDescent="0.35"/>
  <cols>
    <col min="1" max="1" width="33.58203125" customWidth="1"/>
    <col min="4" max="4" width="54.08203125" customWidth="1"/>
    <col min="5" max="5" width="0" hidden="1" customWidth="1"/>
  </cols>
  <sheetData>
    <row r="1" spans="1:6" ht="23.25" customHeight="1" x14ac:dyDescent="0.35">
      <c r="A1" s="11" t="s">
        <v>3374</v>
      </c>
      <c r="B1" s="1" t="s">
        <v>110</v>
      </c>
      <c r="C1" s="5" t="s">
        <v>111</v>
      </c>
      <c r="D1" s="1" t="s">
        <v>3211</v>
      </c>
      <c r="E1" s="7">
        <v>0.15</v>
      </c>
      <c r="F1" s="7">
        <v>0.1</v>
      </c>
    </row>
    <row r="2" spans="1:6" x14ac:dyDescent="0.35">
      <c r="A2" s="6"/>
      <c r="B2" s="8" t="s">
        <v>3232</v>
      </c>
      <c r="C2" s="3"/>
      <c r="D2" s="2" t="s">
        <v>3233</v>
      </c>
      <c r="E2" s="4">
        <v>96</v>
      </c>
      <c r="F2" s="4">
        <v>88</v>
      </c>
    </row>
    <row r="3" spans="1:6" x14ac:dyDescent="0.35">
      <c r="A3" s="6"/>
      <c r="B3" s="8" t="s">
        <v>3234</v>
      </c>
      <c r="C3" s="3"/>
      <c r="D3" s="2" t="s">
        <v>3235</v>
      </c>
      <c r="E3" s="4">
        <v>101</v>
      </c>
      <c r="F3" s="4">
        <v>93</v>
      </c>
    </row>
    <row r="4" spans="1:6" x14ac:dyDescent="0.35">
      <c r="A4" s="6"/>
      <c r="B4" s="8" t="s">
        <v>3236</v>
      </c>
      <c r="C4" s="3"/>
      <c r="D4" s="2" t="s">
        <v>3237</v>
      </c>
      <c r="E4" s="4">
        <v>107.5</v>
      </c>
      <c r="F4" s="4">
        <v>98</v>
      </c>
    </row>
    <row r="5" spans="1:6" x14ac:dyDescent="0.35">
      <c r="A5" s="6"/>
      <c r="B5" s="8" t="s">
        <v>3238</v>
      </c>
      <c r="C5" s="3"/>
      <c r="D5" s="2" t="s">
        <v>3239</v>
      </c>
      <c r="E5" s="4">
        <v>119</v>
      </c>
      <c r="F5" s="4">
        <v>109</v>
      </c>
    </row>
    <row r="6" spans="1:6" x14ac:dyDescent="0.35">
      <c r="A6" s="12"/>
      <c r="B6" s="8" t="s">
        <v>3240</v>
      </c>
      <c r="C6" s="3"/>
      <c r="D6" s="2" t="s">
        <v>3241</v>
      </c>
      <c r="E6" s="4">
        <v>126.5</v>
      </c>
      <c r="F6" s="4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0160-3045-1843-8F8D-AB1A27B2A9EA}">
  <sheetPr>
    <tabColor rgb="FF00B0F0"/>
  </sheetPr>
  <dimension ref="A1:E58"/>
  <sheetViews>
    <sheetView topLeftCell="A23" workbookViewId="0">
      <selection activeCell="D54" sqref="D54"/>
    </sheetView>
  </sheetViews>
  <sheetFormatPr defaultColWidth="10.83203125" defaultRowHeight="15.5" x14ac:dyDescent="0.35"/>
  <cols>
    <col min="1" max="1" width="12.08203125" style="34" customWidth="1"/>
    <col min="2" max="2" width="22.08203125" style="34" customWidth="1"/>
    <col min="3" max="3" width="12.08203125" style="34" customWidth="1"/>
    <col min="4" max="4" width="59.33203125" style="34" customWidth="1"/>
    <col min="5" max="16384" width="10.83203125" style="34"/>
  </cols>
  <sheetData>
    <row r="1" spans="1:5" ht="32.15" customHeight="1" x14ac:dyDescent="0.35">
      <c r="A1" s="326" t="s">
        <v>332</v>
      </c>
      <c r="B1" s="326"/>
      <c r="C1" s="326"/>
      <c r="D1" s="326"/>
      <c r="E1" s="326"/>
    </row>
    <row r="2" spans="1:5" x14ac:dyDescent="0.35">
      <c r="A2" s="323" t="s">
        <v>333</v>
      </c>
      <c r="B2" s="324" t="s">
        <v>110</v>
      </c>
      <c r="C2" s="324" t="s">
        <v>111</v>
      </c>
      <c r="D2" s="341" t="s">
        <v>334</v>
      </c>
      <c r="E2" s="325" t="s">
        <v>113</v>
      </c>
    </row>
    <row r="3" spans="1:5" x14ac:dyDescent="0.35">
      <c r="A3" s="50"/>
      <c r="B3" s="263" t="s">
        <v>335</v>
      </c>
      <c r="C3" s="264"/>
      <c r="D3" s="265"/>
      <c r="E3" s="235"/>
    </row>
    <row r="4" spans="1:5" x14ac:dyDescent="0.35">
      <c r="A4" s="50"/>
      <c r="B4" s="38" t="s">
        <v>336</v>
      </c>
      <c r="C4" s="39" t="s">
        <v>337</v>
      </c>
      <c r="D4" s="36" t="s">
        <v>338</v>
      </c>
      <c r="E4" s="691">
        <v>157</v>
      </c>
    </row>
    <row r="5" spans="1:5" x14ac:dyDescent="0.35">
      <c r="A5" s="50"/>
      <c r="B5" s="38" t="s">
        <v>339</v>
      </c>
      <c r="C5" s="39" t="s">
        <v>340</v>
      </c>
      <c r="D5" s="36" t="s">
        <v>341</v>
      </c>
      <c r="E5" s="691">
        <v>167</v>
      </c>
    </row>
    <row r="6" spans="1:5" x14ac:dyDescent="0.35">
      <c r="A6" s="50"/>
      <c r="B6" s="38" t="s">
        <v>342</v>
      </c>
      <c r="C6" s="39" t="s">
        <v>343</v>
      </c>
      <c r="D6" s="36" t="s">
        <v>344</v>
      </c>
      <c r="E6" s="691">
        <v>172</v>
      </c>
    </row>
    <row r="7" spans="1:5" x14ac:dyDescent="0.35">
      <c r="A7" s="50"/>
      <c r="B7" s="63" t="s">
        <v>345</v>
      </c>
      <c r="C7" s="39" t="s">
        <v>346</v>
      </c>
      <c r="D7" s="36" t="s">
        <v>347</v>
      </c>
      <c r="E7" s="691">
        <v>177</v>
      </c>
    </row>
    <row r="8" spans="1:5" x14ac:dyDescent="0.35">
      <c r="A8" s="50"/>
      <c r="B8" s="63" t="s">
        <v>348</v>
      </c>
      <c r="C8" s="39" t="s">
        <v>349</v>
      </c>
      <c r="D8" s="36" t="s">
        <v>350</v>
      </c>
      <c r="E8" s="691">
        <v>182</v>
      </c>
    </row>
    <row r="9" spans="1:5" x14ac:dyDescent="0.35">
      <c r="A9" s="50"/>
      <c r="B9" s="63" t="s">
        <v>351</v>
      </c>
      <c r="C9" s="39" t="s">
        <v>352</v>
      </c>
      <c r="D9" s="36" t="s">
        <v>353</v>
      </c>
      <c r="E9" s="691">
        <v>202</v>
      </c>
    </row>
    <row r="10" spans="1:5" x14ac:dyDescent="0.35">
      <c r="A10" s="50"/>
      <c r="B10" s="63" t="s">
        <v>354</v>
      </c>
      <c r="C10" s="39" t="s">
        <v>355</v>
      </c>
      <c r="D10" s="36" t="s">
        <v>356</v>
      </c>
      <c r="E10" s="691">
        <v>172</v>
      </c>
    </row>
    <row r="11" spans="1:5" x14ac:dyDescent="0.35">
      <c r="A11" s="50"/>
      <c r="B11" s="63" t="s">
        <v>357</v>
      </c>
      <c r="C11" s="39" t="s">
        <v>358</v>
      </c>
      <c r="D11" s="36" t="s">
        <v>359</v>
      </c>
      <c r="E11" s="691">
        <v>192</v>
      </c>
    </row>
    <row r="12" spans="1:5" x14ac:dyDescent="0.35">
      <c r="A12" s="50"/>
      <c r="B12" s="63" t="s">
        <v>360</v>
      </c>
      <c r="C12" s="39"/>
      <c r="D12" s="36" t="s">
        <v>361</v>
      </c>
      <c r="E12" s="691">
        <v>182</v>
      </c>
    </row>
    <row r="13" spans="1:5" x14ac:dyDescent="0.35">
      <c r="A13" s="50"/>
      <c r="B13" s="63" t="s">
        <v>362</v>
      </c>
      <c r="C13" s="39"/>
      <c r="D13" s="36" t="s">
        <v>363</v>
      </c>
      <c r="E13" s="691">
        <v>202</v>
      </c>
    </row>
    <row r="14" spans="1:5" x14ac:dyDescent="0.35">
      <c r="A14" s="50"/>
      <c r="B14" s="61" t="s">
        <v>364</v>
      </c>
      <c r="C14" s="28"/>
      <c r="D14" s="62"/>
      <c r="E14" s="692" t="s">
        <v>365</v>
      </c>
    </row>
    <row r="15" spans="1:5" x14ac:dyDescent="0.35">
      <c r="A15" s="50"/>
      <c r="B15" s="63" t="s">
        <v>366</v>
      </c>
      <c r="C15" s="10" t="s">
        <v>367</v>
      </c>
      <c r="D15" s="64" t="s">
        <v>368</v>
      </c>
      <c r="E15" s="691">
        <v>165</v>
      </c>
    </row>
    <row r="16" spans="1:5" x14ac:dyDescent="0.35">
      <c r="A16" s="50"/>
      <c r="B16" s="63" t="s">
        <v>369</v>
      </c>
      <c r="C16" s="10" t="s">
        <v>370</v>
      </c>
      <c r="D16" s="64" t="s">
        <v>371</v>
      </c>
      <c r="E16" s="691">
        <v>207</v>
      </c>
    </row>
    <row r="17" spans="1:5" x14ac:dyDescent="0.35">
      <c r="A17" s="50"/>
      <c r="B17" s="63" t="s">
        <v>372</v>
      </c>
      <c r="C17" s="10" t="s">
        <v>373</v>
      </c>
      <c r="D17" s="64" t="s">
        <v>374</v>
      </c>
      <c r="E17" s="691">
        <v>227</v>
      </c>
    </row>
    <row r="18" spans="1:5" x14ac:dyDescent="0.35">
      <c r="A18" s="50"/>
      <c r="B18" s="63" t="s">
        <v>375</v>
      </c>
      <c r="C18" s="65" t="s">
        <v>376</v>
      </c>
      <c r="D18" s="64" t="s">
        <v>377</v>
      </c>
      <c r="E18" s="691">
        <v>227</v>
      </c>
    </row>
    <row r="19" spans="1:5" x14ac:dyDescent="0.35">
      <c r="A19" s="50"/>
      <c r="B19" s="51" t="s">
        <v>152</v>
      </c>
      <c r="C19" s="47"/>
      <c r="D19" s="133" t="s">
        <v>153</v>
      </c>
      <c r="E19" s="250" t="s">
        <v>154</v>
      </c>
    </row>
    <row r="20" spans="1:5" x14ac:dyDescent="0.35">
      <c r="A20" s="50"/>
      <c r="B20" s="38" t="s">
        <v>378</v>
      </c>
      <c r="C20" s="39"/>
      <c r="D20" s="36" t="s">
        <v>379</v>
      </c>
      <c r="E20" s="19" t="s">
        <v>167</v>
      </c>
    </row>
    <row r="21" spans="1:5" x14ac:dyDescent="0.35">
      <c r="A21" s="50"/>
      <c r="B21" s="38" t="s">
        <v>159</v>
      </c>
      <c r="C21" s="39"/>
      <c r="D21" s="36" t="s">
        <v>204</v>
      </c>
      <c r="E21" s="19">
        <v>18</v>
      </c>
    </row>
    <row r="22" spans="1:5" x14ac:dyDescent="0.35">
      <c r="A22" s="50"/>
      <c r="B22" s="38" t="s">
        <v>165</v>
      </c>
      <c r="C22" s="39"/>
      <c r="D22" s="36" t="s">
        <v>166</v>
      </c>
      <c r="E22" s="19" t="s">
        <v>167</v>
      </c>
    </row>
    <row r="23" spans="1:5" x14ac:dyDescent="0.35">
      <c r="A23" s="50"/>
      <c r="B23" s="38" t="s">
        <v>168</v>
      </c>
      <c r="C23" s="39"/>
      <c r="D23" s="36" t="s">
        <v>169</v>
      </c>
      <c r="E23" s="19" t="s">
        <v>167</v>
      </c>
    </row>
    <row r="24" spans="1:5" x14ac:dyDescent="0.35">
      <c r="A24" s="50"/>
      <c r="B24" s="38" t="s">
        <v>380</v>
      </c>
      <c r="C24" s="39"/>
      <c r="D24" s="36" t="s">
        <v>381</v>
      </c>
      <c r="E24" s="19" t="s">
        <v>167</v>
      </c>
    </row>
    <row r="25" spans="1:5" x14ac:dyDescent="0.35">
      <c r="A25" s="50"/>
      <c r="B25" s="38" t="s">
        <v>382</v>
      </c>
      <c r="C25" s="39"/>
      <c r="D25" s="36" t="s">
        <v>383</v>
      </c>
      <c r="E25" s="19">
        <v>48</v>
      </c>
    </row>
    <row r="26" spans="1:5" x14ac:dyDescent="0.35">
      <c r="A26" s="50"/>
      <c r="B26" s="38" t="s">
        <v>384</v>
      </c>
      <c r="C26" s="39"/>
      <c r="D26" s="36" t="s">
        <v>385</v>
      </c>
      <c r="E26" s="19" t="s">
        <v>167</v>
      </c>
    </row>
    <row r="27" spans="1:5" x14ac:dyDescent="0.35">
      <c r="A27" s="50"/>
      <c r="B27" s="283" t="s">
        <v>172</v>
      </c>
      <c r="C27" s="283" t="s">
        <v>386</v>
      </c>
      <c r="D27" s="286" t="s">
        <v>173</v>
      </c>
      <c r="E27" s="19">
        <v>13</v>
      </c>
    </row>
    <row r="28" spans="1:5" x14ac:dyDescent="0.35">
      <c r="A28" s="50"/>
      <c r="B28" s="270" t="s">
        <v>174</v>
      </c>
      <c r="C28" s="271" t="s">
        <v>387</v>
      </c>
      <c r="D28" s="272" t="s">
        <v>175</v>
      </c>
      <c r="E28" s="19">
        <v>38.5</v>
      </c>
    </row>
    <row r="29" spans="1:5" x14ac:dyDescent="0.35">
      <c r="A29" s="50"/>
      <c r="B29" s="273" t="s">
        <v>176</v>
      </c>
      <c r="C29" s="274" t="s">
        <v>388</v>
      </c>
      <c r="D29" s="275" t="s">
        <v>177</v>
      </c>
      <c r="E29" s="19">
        <v>13</v>
      </c>
    </row>
    <row r="30" spans="1:5" x14ac:dyDescent="0.35">
      <c r="A30" s="50"/>
      <c r="B30" s="284" t="s">
        <v>389</v>
      </c>
      <c r="C30" s="285"/>
      <c r="D30" s="287" t="s">
        <v>390</v>
      </c>
      <c r="E30" s="19">
        <v>20</v>
      </c>
    </row>
    <row r="31" spans="1:5" x14ac:dyDescent="0.35">
      <c r="A31" s="50"/>
      <c r="B31" s="38" t="s">
        <v>391</v>
      </c>
      <c r="C31" s="39"/>
      <c r="D31" s="36" t="s">
        <v>392</v>
      </c>
      <c r="E31" s="19" t="s">
        <v>167</v>
      </c>
    </row>
    <row r="32" spans="1:5" x14ac:dyDescent="0.35">
      <c r="A32" s="50"/>
      <c r="B32" s="51" t="s">
        <v>182</v>
      </c>
      <c r="C32" s="47" t="s">
        <v>111</v>
      </c>
      <c r="D32" s="52" t="s">
        <v>153</v>
      </c>
      <c r="E32" s="250" t="s">
        <v>154</v>
      </c>
    </row>
    <row r="33" spans="1:5" x14ac:dyDescent="0.35">
      <c r="A33" s="50"/>
      <c r="B33" s="38" t="s">
        <v>393</v>
      </c>
      <c r="C33" s="39">
        <v>476000021</v>
      </c>
      <c r="D33" s="67" t="s">
        <v>394</v>
      </c>
      <c r="E33" s="18">
        <v>20</v>
      </c>
    </row>
    <row r="34" spans="1:5" x14ac:dyDescent="0.35">
      <c r="A34" s="50"/>
      <c r="B34" s="38" t="s">
        <v>395</v>
      </c>
      <c r="C34" s="39" t="s">
        <v>396</v>
      </c>
      <c r="D34" s="67" t="s">
        <v>397</v>
      </c>
      <c r="E34" s="258">
        <f>Accessories!E249</f>
        <v>0</v>
      </c>
    </row>
    <row r="35" spans="1:5" x14ac:dyDescent="0.35">
      <c r="A35" s="50"/>
      <c r="B35" s="38" t="s">
        <v>398</v>
      </c>
      <c r="C35" s="39" t="s">
        <v>399</v>
      </c>
      <c r="D35" s="36" t="s">
        <v>400</v>
      </c>
      <c r="E35" s="100">
        <v>55</v>
      </c>
    </row>
    <row r="36" spans="1:5" ht="21" customHeight="1" x14ac:dyDescent="0.35">
      <c r="A36" s="216" t="s">
        <v>189</v>
      </c>
      <c r="B36" s="328"/>
      <c r="C36" s="328"/>
      <c r="D36" s="328"/>
    </row>
    <row r="37" spans="1:5" ht="30.75" customHeight="1" x14ac:dyDescent="0.35">
      <c r="A37" s="321" t="s">
        <v>401</v>
      </c>
      <c r="B37" s="261" t="s">
        <v>110</v>
      </c>
      <c r="C37" s="261" t="s">
        <v>111</v>
      </c>
      <c r="D37" s="319" t="s">
        <v>402</v>
      </c>
      <c r="E37" s="259" t="s">
        <v>113</v>
      </c>
    </row>
    <row r="38" spans="1:5" x14ac:dyDescent="0.35">
      <c r="A38" s="50"/>
      <c r="B38" s="263" t="s">
        <v>335</v>
      </c>
      <c r="C38" s="264"/>
      <c r="D38" s="265"/>
      <c r="E38" s="312"/>
    </row>
    <row r="39" spans="1:5" x14ac:dyDescent="0.35">
      <c r="A39" s="50"/>
      <c r="B39" s="38" t="s">
        <v>403</v>
      </c>
      <c r="C39" s="39" t="s">
        <v>404</v>
      </c>
      <c r="D39" s="36" t="s">
        <v>405</v>
      </c>
      <c r="E39" s="19">
        <v>261</v>
      </c>
    </row>
    <row r="40" spans="1:5" x14ac:dyDescent="0.35">
      <c r="A40" s="50"/>
      <c r="B40" s="38" t="s">
        <v>406</v>
      </c>
      <c r="C40" s="39" t="s">
        <v>407</v>
      </c>
      <c r="D40" s="36" t="s">
        <v>408</v>
      </c>
      <c r="E40" s="19">
        <v>320</v>
      </c>
    </row>
    <row r="41" spans="1:5" x14ac:dyDescent="0.35">
      <c r="A41" s="50"/>
      <c r="B41" s="38" t="s">
        <v>409</v>
      </c>
      <c r="C41" s="39" t="s">
        <v>410</v>
      </c>
      <c r="D41" s="36" t="s">
        <v>411</v>
      </c>
      <c r="E41" s="19">
        <v>330.5</v>
      </c>
    </row>
    <row r="42" spans="1:5" x14ac:dyDescent="0.35">
      <c r="A42" s="50"/>
      <c r="B42" s="38" t="s">
        <v>412</v>
      </c>
      <c r="C42" s="39" t="s">
        <v>413</v>
      </c>
      <c r="D42" s="36" t="s">
        <v>414</v>
      </c>
      <c r="E42" s="19">
        <v>320</v>
      </c>
    </row>
    <row r="43" spans="1:5" x14ac:dyDescent="0.35">
      <c r="A43" s="50"/>
      <c r="B43" s="38" t="s">
        <v>415</v>
      </c>
      <c r="C43" s="39" t="s">
        <v>416</v>
      </c>
      <c r="D43" s="36" t="s">
        <v>417</v>
      </c>
      <c r="E43" s="24">
        <v>330.5</v>
      </c>
    </row>
    <row r="44" spans="1:5" x14ac:dyDescent="0.35">
      <c r="A44" s="50"/>
      <c r="B44" s="61" t="s">
        <v>364</v>
      </c>
      <c r="C44" s="28"/>
      <c r="D44" s="62"/>
      <c r="E44" s="250"/>
    </row>
    <row r="45" spans="1:5" x14ac:dyDescent="0.35">
      <c r="A45" s="50"/>
      <c r="B45" s="38" t="s">
        <v>418</v>
      </c>
      <c r="C45" s="39" t="s">
        <v>419</v>
      </c>
      <c r="D45" s="36" t="s">
        <v>420</v>
      </c>
      <c r="E45" s="258">
        <v>322</v>
      </c>
    </row>
    <row r="46" spans="1:5" x14ac:dyDescent="0.35">
      <c r="A46" s="50"/>
      <c r="B46" s="38" t="s">
        <v>421</v>
      </c>
      <c r="C46" s="39" t="s">
        <v>422</v>
      </c>
      <c r="D46" s="36" t="s">
        <v>423</v>
      </c>
      <c r="E46" s="24">
        <v>380</v>
      </c>
    </row>
    <row r="47" spans="1:5" x14ac:dyDescent="0.35">
      <c r="A47" s="50"/>
      <c r="B47" s="38" t="s">
        <v>424</v>
      </c>
      <c r="C47" s="39" t="s">
        <v>425</v>
      </c>
      <c r="D47" s="36" t="s">
        <v>426</v>
      </c>
      <c r="E47" s="19">
        <v>380</v>
      </c>
    </row>
    <row r="48" spans="1:5" x14ac:dyDescent="0.35">
      <c r="A48" s="50"/>
      <c r="B48" s="51" t="s">
        <v>152</v>
      </c>
      <c r="C48" s="47"/>
      <c r="D48" s="133" t="s">
        <v>153</v>
      </c>
      <c r="E48" s="250" t="s">
        <v>191</v>
      </c>
    </row>
    <row r="49" spans="1:5" x14ac:dyDescent="0.35">
      <c r="A49" s="50"/>
      <c r="B49" s="38" t="s">
        <v>378</v>
      </c>
      <c r="C49" s="39"/>
      <c r="D49" s="36" t="s">
        <v>379</v>
      </c>
      <c r="E49" s="24" t="s">
        <v>167</v>
      </c>
    </row>
    <row r="50" spans="1:5" x14ac:dyDescent="0.35">
      <c r="A50" s="50"/>
      <c r="B50" s="38" t="s">
        <v>159</v>
      </c>
      <c r="C50" s="39"/>
      <c r="D50" s="36" t="s">
        <v>204</v>
      </c>
      <c r="E50" s="24">
        <v>20</v>
      </c>
    </row>
    <row r="51" spans="1:5" x14ac:dyDescent="0.35">
      <c r="A51" s="50"/>
      <c r="B51" s="38" t="s">
        <v>168</v>
      </c>
      <c r="C51" s="39"/>
      <c r="D51" s="36" t="s">
        <v>169</v>
      </c>
      <c r="E51" s="24" t="s">
        <v>167</v>
      </c>
    </row>
    <row r="52" spans="1:5" x14ac:dyDescent="0.35">
      <c r="A52" s="50"/>
      <c r="B52" s="38" t="s">
        <v>391</v>
      </c>
      <c r="C52" s="39"/>
      <c r="D52" s="36" t="s">
        <v>392</v>
      </c>
      <c r="E52" s="24" t="s">
        <v>167</v>
      </c>
    </row>
    <row r="53" spans="1:5" x14ac:dyDescent="0.35">
      <c r="A53" s="50"/>
      <c r="B53" s="51" t="s">
        <v>182</v>
      </c>
      <c r="C53" s="47" t="s">
        <v>111</v>
      </c>
      <c r="D53" s="133" t="s">
        <v>153</v>
      </c>
      <c r="E53" s="259" t="s">
        <v>113</v>
      </c>
    </row>
    <row r="54" spans="1:5" x14ac:dyDescent="0.35">
      <c r="A54" s="50"/>
      <c r="B54" s="95" t="s">
        <v>395</v>
      </c>
      <c r="C54" s="94" t="s">
        <v>396</v>
      </c>
      <c r="D54" s="96" t="s">
        <v>397</v>
      </c>
      <c r="E54" s="303">
        <v>159</v>
      </c>
    </row>
    <row r="55" spans="1:5" ht="21" customHeight="1" x14ac:dyDescent="0.35">
      <c r="A55" s="328" t="s">
        <v>189</v>
      </c>
      <c r="B55" s="332"/>
      <c r="C55" s="332"/>
      <c r="D55" s="332"/>
      <c r="E55" s="349"/>
    </row>
    <row r="56" spans="1:5" ht="21" customHeight="1" x14ac:dyDescent="0.35">
      <c r="A56" s="35"/>
      <c r="B56" s="35"/>
      <c r="C56" s="35"/>
      <c r="D56" s="35"/>
      <c r="E56" s="333"/>
    </row>
    <row r="57" spans="1:5" x14ac:dyDescent="0.35">
      <c r="A57" s="55" t="s">
        <v>279</v>
      </c>
      <c r="B57" s="35"/>
      <c r="C57" s="35"/>
      <c r="D57" s="35"/>
      <c r="E57" s="333"/>
    </row>
    <row r="58" spans="1:5" x14ac:dyDescent="0.35">
      <c r="A58" s="35"/>
      <c r="B58" s="35"/>
      <c r="C58" s="35"/>
      <c r="D58" s="35"/>
      <c r="E58" s="333"/>
    </row>
  </sheetData>
  <sortState xmlns:xlrd2="http://schemas.microsoft.com/office/spreadsheetml/2017/richdata2" ref="A20:E31">
    <sortCondition ref="B20:B31"/>
  </sortState>
  <hyperlinks>
    <hyperlink ref="A57" location="Index!A1" display="Return to Index" xr:uid="{C37B67A2-7C72-B14A-BF96-09E5A45692AC}"/>
    <hyperlink ref="A55:D55" r:id="rId1" display="Link to Beghelli Web Page" xr:uid="{BE918C63-B6DD-4DDB-9A73-F50126F468B2}"/>
    <hyperlink ref="A36:D36" r:id="rId2" display="Link to Beghelli Web Page" xr:uid="{C00FEEB8-6CAE-406B-8BF8-826A95CCC37D}"/>
    <hyperlink ref="E55" r:id="rId3" display="Link to Beghelli Web Page" xr:uid="{F827A57A-A592-457A-9D31-B2F092DBD71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437F6-9341-574E-A773-9020DD219515}">
  <sheetPr>
    <tabColor rgb="FF00B0F0"/>
  </sheetPr>
  <dimension ref="A1:E13"/>
  <sheetViews>
    <sheetView workbookViewId="0">
      <selection activeCell="A12" sqref="A12:XFD13"/>
    </sheetView>
  </sheetViews>
  <sheetFormatPr defaultColWidth="10.83203125" defaultRowHeight="15.5" x14ac:dyDescent="0.35"/>
  <cols>
    <col min="1" max="1" width="9.08203125" style="34" customWidth="1"/>
    <col min="2" max="2" width="15.83203125" style="34" customWidth="1"/>
    <col min="3" max="3" width="10.83203125" style="34"/>
    <col min="4" max="4" width="46.83203125" style="34" customWidth="1"/>
    <col min="5" max="16384" width="10.83203125" style="34"/>
  </cols>
  <sheetData>
    <row r="1" spans="1:5" ht="33" customHeight="1" x14ac:dyDescent="0.35">
      <c r="A1" s="321" t="s">
        <v>427</v>
      </c>
      <c r="B1" s="261" t="s">
        <v>110</v>
      </c>
      <c r="C1" s="261" t="s">
        <v>111</v>
      </c>
      <c r="D1" s="400" t="s">
        <v>428</v>
      </c>
      <c r="E1" s="414" t="s">
        <v>113</v>
      </c>
    </row>
    <row r="2" spans="1:5" x14ac:dyDescent="0.35">
      <c r="A2" s="75"/>
      <c r="B2" s="296" t="s">
        <v>429</v>
      </c>
      <c r="C2" s="160">
        <v>100100404</v>
      </c>
      <c r="D2" s="354" t="s">
        <v>430</v>
      </c>
      <c r="E2" s="693">
        <v>40</v>
      </c>
    </row>
    <row r="3" spans="1:5" x14ac:dyDescent="0.35">
      <c r="A3" s="75"/>
      <c r="B3" s="38" t="s">
        <v>431</v>
      </c>
      <c r="C3" s="39">
        <v>100100405</v>
      </c>
      <c r="D3" s="67" t="s">
        <v>432</v>
      </c>
      <c r="E3" s="694">
        <v>40</v>
      </c>
    </row>
    <row r="4" spans="1:5" x14ac:dyDescent="0.35">
      <c r="A4" s="75"/>
      <c r="B4" s="38" t="s">
        <v>433</v>
      </c>
      <c r="C4" s="39">
        <v>100100408</v>
      </c>
      <c r="D4" s="67" t="s">
        <v>434</v>
      </c>
      <c r="E4" s="694">
        <v>61</v>
      </c>
    </row>
    <row r="5" spans="1:5" x14ac:dyDescent="0.35">
      <c r="A5" s="75"/>
      <c r="B5" s="38" t="s">
        <v>435</v>
      </c>
      <c r="C5" s="39">
        <v>100100409</v>
      </c>
      <c r="D5" s="67" t="s">
        <v>436</v>
      </c>
      <c r="E5" s="694">
        <v>61</v>
      </c>
    </row>
    <row r="6" spans="1:5" x14ac:dyDescent="0.35">
      <c r="A6" s="75"/>
      <c r="B6" s="38" t="s">
        <v>437</v>
      </c>
      <c r="C6" s="39">
        <v>100100412</v>
      </c>
      <c r="D6" s="67" t="s">
        <v>438</v>
      </c>
      <c r="E6" s="694">
        <f>E2</f>
        <v>40</v>
      </c>
    </row>
    <row r="7" spans="1:5" x14ac:dyDescent="0.35">
      <c r="A7" s="75"/>
      <c r="B7" s="38" t="s">
        <v>439</v>
      </c>
      <c r="C7" s="39">
        <v>100100413</v>
      </c>
      <c r="D7" s="67" t="s">
        <v>440</v>
      </c>
      <c r="E7" s="694">
        <f t="shared" ref="E7:E9" si="0">E3</f>
        <v>40</v>
      </c>
    </row>
    <row r="8" spans="1:5" x14ac:dyDescent="0.35">
      <c r="A8" s="75"/>
      <c r="B8" s="38" t="s">
        <v>441</v>
      </c>
      <c r="C8" s="39">
        <v>100100416</v>
      </c>
      <c r="D8" s="67" t="s">
        <v>442</v>
      </c>
      <c r="E8" s="694">
        <f t="shared" si="0"/>
        <v>61</v>
      </c>
    </row>
    <row r="9" spans="1:5" x14ac:dyDescent="0.35">
      <c r="A9" s="75"/>
      <c r="B9" s="38" t="s">
        <v>443</v>
      </c>
      <c r="C9" s="39">
        <v>100100417</v>
      </c>
      <c r="D9" s="67" t="s">
        <v>444</v>
      </c>
      <c r="E9" s="694">
        <f t="shared" si="0"/>
        <v>61</v>
      </c>
    </row>
    <row r="10" spans="1:5" x14ac:dyDescent="0.35">
      <c r="A10" s="35"/>
      <c r="B10" s="35"/>
      <c r="C10" s="35"/>
      <c r="D10" s="35"/>
      <c r="E10" s="333"/>
    </row>
    <row r="11" spans="1:5" x14ac:dyDescent="0.35">
      <c r="A11" s="55" t="s">
        <v>189</v>
      </c>
      <c r="B11" s="35"/>
      <c r="C11" s="35"/>
      <c r="D11" s="35"/>
      <c r="E11" s="333"/>
    </row>
    <row r="12" spans="1:5" x14ac:dyDescent="0.35">
      <c r="A12" s="55" t="s">
        <v>279</v>
      </c>
      <c r="B12" s="35"/>
      <c r="C12" s="35"/>
      <c r="D12" s="35"/>
      <c r="E12" s="333"/>
    </row>
    <row r="13" spans="1:5" x14ac:dyDescent="0.35">
      <c r="A13" s="35"/>
      <c r="B13" s="35"/>
      <c r="C13" s="35"/>
      <c r="D13" s="35"/>
      <c r="E13" s="333"/>
    </row>
  </sheetData>
  <hyperlinks>
    <hyperlink ref="A12" location="Index!A1" display="Return to Index" xr:uid="{86D0DE74-9715-AC46-893A-8BA9B30704BC}"/>
    <hyperlink ref="A11" r:id="rId1" xr:uid="{D0834CCF-B3E0-479B-8000-CA5F63BD509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3F1F-F5EC-DB49-B4EC-84963CCB3483}">
  <sheetPr>
    <tabColor rgb="FF00B0F0"/>
  </sheetPr>
  <dimension ref="A1:E31"/>
  <sheetViews>
    <sheetView workbookViewId="0">
      <selection activeCell="E17" sqref="E17"/>
    </sheetView>
  </sheetViews>
  <sheetFormatPr defaultColWidth="10.83203125" defaultRowHeight="13" x14ac:dyDescent="0.3"/>
  <cols>
    <col min="1" max="1" width="9.58203125" style="519" customWidth="1"/>
    <col min="2" max="2" width="25.5" style="519" customWidth="1"/>
    <col min="3" max="3" width="11.83203125" style="519" customWidth="1"/>
    <col min="4" max="4" width="48.58203125" style="519" customWidth="1"/>
    <col min="5" max="16384" width="10.83203125" style="519"/>
  </cols>
  <sheetData>
    <row r="1" spans="1:5" ht="25" customHeight="1" x14ac:dyDescent="0.3">
      <c r="A1" s="748" t="s">
        <v>445</v>
      </c>
      <c r="B1" s="749"/>
      <c r="C1" s="749"/>
      <c r="D1" s="749"/>
      <c r="E1" s="750"/>
    </row>
    <row r="2" spans="1:5" ht="26" x14ac:dyDescent="0.3">
      <c r="A2" s="520" t="s">
        <v>446</v>
      </c>
      <c r="B2" s="79" t="s">
        <v>110</v>
      </c>
      <c r="C2" s="79" t="s">
        <v>111</v>
      </c>
      <c r="D2" s="362" t="s">
        <v>240</v>
      </c>
      <c r="E2" s="414" t="s">
        <v>113</v>
      </c>
    </row>
    <row r="3" spans="1:5" ht="20" x14ac:dyDescent="0.3">
      <c r="A3" s="521"/>
      <c r="B3" s="522" t="s">
        <v>447</v>
      </c>
      <c r="C3" s="523">
        <v>101100604</v>
      </c>
      <c r="D3" s="524" t="s">
        <v>448</v>
      </c>
      <c r="E3" s="525">
        <v>75</v>
      </c>
    </row>
    <row r="4" spans="1:5" ht="20" x14ac:dyDescent="0.3">
      <c r="A4" s="521"/>
      <c r="B4" s="522" t="s">
        <v>449</v>
      </c>
      <c r="C4" s="523">
        <v>101100605</v>
      </c>
      <c r="D4" s="524" t="s">
        <v>450</v>
      </c>
      <c r="E4" s="525">
        <v>75</v>
      </c>
    </row>
    <row r="5" spans="1:5" ht="15.5" x14ac:dyDescent="0.3">
      <c r="A5" s="527" t="s">
        <v>189</v>
      </c>
      <c r="B5" s="527"/>
      <c r="C5" s="527"/>
      <c r="D5" s="527"/>
      <c r="E5" s="527"/>
    </row>
    <row r="6" spans="1:5" x14ac:dyDescent="0.3">
      <c r="A6" s="526"/>
      <c r="B6" s="526"/>
      <c r="C6" s="526"/>
      <c r="D6" s="526"/>
      <c r="E6" s="526"/>
    </row>
    <row r="7" spans="1:5" ht="15.5" x14ac:dyDescent="0.3">
      <c r="A7" s="295" t="s">
        <v>451</v>
      </c>
      <c r="B7" s="261" t="s">
        <v>110</v>
      </c>
      <c r="C7" s="261" t="s">
        <v>111</v>
      </c>
      <c r="D7" s="573" t="s">
        <v>452</v>
      </c>
      <c r="E7" s="259" t="s">
        <v>113</v>
      </c>
    </row>
    <row r="8" spans="1:5" x14ac:dyDescent="0.3">
      <c r="A8" s="534" t="s">
        <v>191</v>
      </c>
      <c r="B8" s="296" t="s">
        <v>453</v>
      </c>
      <c r="C8" s="160"/>
      <c r="D8" s="296" t="s">
        <v>454</v>
      </c>
      <c r="E8" s="697">
        <v>85</v>
      </c>
    </row>
    <row r="9" spans="1:5" x14ac:dyDescent="0.3">
      <c r="A9" s="50"/>
      <c r="B9" s="38" t="s">
        <v>455</v>
      </c>
      <c r="C9" s="39"/>
      <c r="D9" s="38" t="s">
        <v>456</v>
      </c>
      <c r="E9" s="698">
        <v>95</v>
      </c>
    </row>
    <row r="10" spans="1:5" ht="15.5" x14ac:dyDescent="0.3">
      <c r="A10" s="328"/>
      <c r="B10" s="38" t="s">
        <v>457</v>
      </c>
      <c r="C10" s="39"/>
      <c r="D10" s="38" t="s">
        <v>458</v>
      </c>
      <c r="E10" s="698">
        <v>95</v>
      </c>
    </row>
    <row r="11" spans="1:5" ht="15.5" x14ac:dyDescent="0.3">
      <c r="A11" s="328"/>
      <c r="B11" s="38" t="s">
        <v>459</v>
      </c>
      <c r="C11" s="39"/>
      <c r="D11" s="38" t="s">
        <v>460</v>
      </c>
      <c r="E11" s="698">
        <v>105</v>
      </c>
    </row>
    <row r="12" spans="1:5" ht="15.5" x14ac:dyDescent="0.3">
      <c r="A12" s="328"/>
      <c r="B12" s="51" t="s">
        <v>461</v>
      </c>
      <c r="C12" s="47"/>
      <c r="D12" s="133" t="s">
        <v>153</v>
      </c>
      <c r="E12" s="518" t="s">
        <v>154</v>
      </c>
    </row>
    <row r="13" spans="1:5" ht="15.5" x14ac:dyDescent="0.3">
      <c r="A13" s="328"/>
      <c r="B13" s="38" t="s">
        <v>462</v>
      </c>
      <c r="C13" s="39"/>
      <c r="D13" s="38" t="s">
        <v>463</v>
      </c>
      <c r="E13" s="539">
        <v>0</v>
      </c>
    </row>
    <row r="14" spans="1:5" ht="15.5" x14ac:dyDescent="0.3">
      <c r="A14" s="328"/>
      <c r="B14" s="38" t="s">
        <v>464</v>
      </c>
      <c r="C14" s="39"/>
      <c r="D14" s="38" t="s">
        <v>465</v>
      </c>
      <c r="E14" s="539">
        <v>0</v>
      </c>
    </row>
    <row r="15" spans="1:5" ht="15.5" x14ac:dyDescent="0.3">
      <c r="A15" s="328"/>
      <c r="B15" s="51" t="s">
        <v>466</v>
      </c>
      <c r="C15" s="47"/>
      <c r="D15" s="133" t="s">
        <v>153</v>
      </c>
      <c r="E15" s="518" t="s">
        <v>154</v>
      </c>
    </row>
    <row r="16" spans="1:5" ht="15.5" x14ac:dyDescent="0.3">
      <c r="A16" s="328"/>
      <c r="B16" s="38" t="s">
        <v>161</v>
      </c>
      <c r="C16" s="39"/>
      <c r="D16" s="38" t="s">
        <v>278</v>
      </c>
      <c r="E16" s="539">
        <v>0</v>
      </c>
    </row>
    <row r="17" spans="1:5" ht="15.5" x14ac:dyDescent="0.3">
      <c r="A17" s="328"/>
      <c r="B17" s="38" t="s">
        <v>467</v>
      </c>
      <c r="C17" s="39"/>
      <c r="D17" s="38" t="s">
        <v>468</v>
      </c>
      <c r="E17" s="704">
        <v>12</v>
      </c>
    </row>
    <row r="18" spans="1:5" ht="15.5" x14ac:dyDescent="0.3">
      <c r="A18" s="328"/>
      <c r="B18" s="51" t="s">
        <v>469</v>
      </c>
      <c r="C18" s="47"/>
      <c r="D18" s="133" t="s">
        <v>153</v>
      </c>
      <c r="E18" s="518" t="s">
        <v>154</v>
      </c>
    </row>
    <row r="19" spans="1:5" ht="15.5" x14ac:dyDescent="0.3">
      <c r="A19" s="328"/>
      <c r="B19" s="38" t="s">
        <v>470</v>
      </c>
      <c r="C19" s="39"/>
      <c r="D19" s="38" t="s">
        <v>471</v>
      </c>
      <c r="E19" s="539">
        <v>0</v>
      </c>
    </row>
    <row r="20" spans="1:5" ht="15.5" x14ac:dyDescent="0.3">
      <c r="A20" s="328"/>
      <c r="B20" s="38" t="s">
        <v>472</v>
      </c>
      <c r="C20" s="39"/>
      <c r="D20" s="38" t="s">
        <v>473</v>
      </c>
      <c r="E20" s="539">
        <v>42</v>
      </c>
    </row>
    <row r="21" spans="1:5" ht="15.5" x14ac:dyDescent="0.3">
      <c r="A21" s="328"/>
      <c r="B21" s="51" t="s">
        <v>474</v>
      </c>
      <c r="C21" s="47"/>
      <c r="D21" s="133" t="s">
        <v>153</v>
      </c>
      <c r="E21" s="518" t="s">
        <v>154</v>
      </c>
    </row>
    <row r="22" spans="1:5" ht="15.5" x14ac:dyDescent="0.3">
      <c r="A22" s="328"/>
      <c r="B22" s="38" t="s">
        <v>475</v>
      </c>
      <c r="C22" s="39" t="s">
        <v>191</v>
      </c>
      <c r="D22" s="38" t="s">
        <v>476</v>
      </c>
      <c r="E22" s="539">
        <v>0</v>
      </c>
    </row>
    <row r="23" spans="1:5" ht="15.5" x14ac:dyDescent="0.3">
      <c r="A23" s="328"/>
      <c r="B23" s="38" t="s">
        <v>477</v>
      </c>
      <c r="C23" s="39" t="s">
        <v>191</v>
      </c>
      <c r="D23" s="38" t="s">
        <v>478</v>
      </c>
      <c r="E23" s="539">
        <v>0</v>
      </c>
    </row>
    <row r="24" spans="1:5" ht="15.5" x14ac:dyDescent="0.3">
      <c r="A24" s="328"/>
      <c r="B24" s="38" t="s">
        <v>479</v>
      </c>
      <c r="C24" s="39" t="s">
        <v>191</v>
      </c>
      <c r="D24" s="38" t="s">
        <v>480</v>
      </c>
      <c r="E24" s="539">
        <v>0</v>
      </c>
    </row>
    <row r="25" spans="1:5" ht="15.5" x14ac:dyDescent="0.3">
      <c r="A25" s="328"/>
      <c r="B25" s="38" t="s">
        <v>481</v>
      </c>
      <c r="C25" s="39" t="s">
        <v>191</v>
      </c>
      <c r="D25" s="38" t="s">
        <v>482</v>
      </c>
      <c r="E25" s="539">
        <v>0</v>
      </c>
    </row>
    <row r="26" spans="1:5" ht="15.5" x14ac:dyDescent="0.3">
      <c r="A26" s="328"/>
      <c r="B26" s="38" t="s">
        <v>483</v>
      </c>
      <c r="C26" s="39" t="s">
        <v>191</v>
      </c>
      <c r="D26" s="38" t="s">
        <v>484</v>
      </c>
      <c r="E26" s="539">
        <v>0</v>
      </c>
    </row>
    <row r="27" spans="1:5" ht="15.5" x14ac:dyDescent="0.3">
      <c r="A27" s="328"/>
      <c r="B27" s="51" t="s">
        <v>152</v>
      </c>
      <c r="C27" s="47"/>
      <c r="D27" s="133" t="s">
        <v>153</v>
      </c>
      <c r="E27" s="518" t="s">
        <v>154</v>
      </c>
    </row>
    <row r="28" spans="1:5" ht="15.5" x14ac:dyDescent="0.3">
      <c r="A28" s="328"/>
      <c r="B28" s="38" t="s">
        <v>155</v>
      </c>
      <c r="C28" s="39"/>
      <c r="D28" s="38" t="s">
        <v>156</v>
      </c>
      <c r="E28" s="19">
        <v>21</v>
      </c>
    </row>
    <row r="29" spans="1:5" ht="15.5" x14ac:dyDescent="0.35">
      <c r="A29" s="696" t="s">
        <v>189</v>
      </c>
      <c r="B29" s="13"/>
      <c r="C29" s="13"/>
      <c r="D29" s="13"/>
      <c r="E29" s="13"/>
    </row>
    <row r="30" spans="1:5" s="34" customFormat="1" ht="15.5" x14ac:dyDescent="0.35">
      <c r="A30" s="55" t="s">
        <v>279</v>
      </c>
      <c r="B30" s="35"/>
      <c r="C30" s="35"/>
      <c r="D30" s="35"/>
      <c r="E30" s="333"/>
    </row>
    <row r="31" spans="1:5" s="34" customFormat="1" ht="15.5" x14ac:dyDescent="0.35">
      <c r="A31" s="35"/>
      <c r="B31" s="35"/>
      <c r="C31" s="35"/>
      <c r="D31" s="35"/>
      <c r="E31" s="333"/>
    </row>
  </sheetData>
  <mergeCells count="1">
    <mergeCell ref="A1:E1"/>
  </mergeCells>
  <hyperlinks>
    <hyperlink ref="A5" r:id="rId1" display="https://beghelliusa.com/products/ch-esm/" xr:uid="{E0816DE6-E392-2744-8175-806966E93B62}"/>
    <hyperlink ref="B5" r:id="rId2" display="https://beghelliusa.com/products/ch-esm/" xr:uid="{1CECB4D7-36CC-544A-AB99-B47107BF558B}"/>
    <hyperlink ref="C5" r:id="rId3" display="https://beghelliusa.com/products/ch-esm/" xr:uid="{799F3C9E-F3E5-9043-A27E-8A9504DC8905}"/>
    <hyperlink ref="D5" r:id="rId4" display="https://beghelliusa.com/products/ch-esm/" xr:uid="{1A30C799-1AE2-234F-8FC1-9F3AD7CBC489}"/>
    <hyperlink ref="E5" r:id="rId5" display="https://beghelliusa.com/products/ch-esm/" xr:uid="{81FAED11-2FAC-5B48-92A0-2FA8ECBD7FC8}"/>
    <hyperlink ref="A29" r:id="rId6" xr:uid="{2C3CB58A-9997-435B-AE86-76CC8CD4DE18}"/>
    <hyperlink ref="A30" location="Index!A1" display="Return to Index" xr:uid="{4B5A9030-F8D6-4B7A-AB8F-78E5621823E1}"/>
  </hyperlinks>
  <pageMargins left="0.7" right="0.7" top="0.75" bottom="0.75" header="0.3" footer="0.3"/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F6CE-0A20-0F43-B0DE-6BBFC7339840}">
  <sheetPr>
    <tabColor rgb="FF00B0F0"/>
  </sheetPr>
  <dimension ref="A1:E81"/>
  <sheetViews>
    <sheetView topLeftCell="A56" workbookViewId="0">
      <selection activeCell="G74" sqref="G74"/>
    </sheetView>
  </sheetViews>
  <sheetFormatPr defaultColWidth="10.83203125" defaultRowHeight="15.5" x14ac:dyDescent="0.35"/>
  <cols>
    <col min="1" max="1" width="11.83203125" style="34" customWidth="1"/>
    <col min="2" max="2" width="22.83203125" style="34" customWidth="1"/>
    <col min="3" max="3" width="10.83203125" style="34"/>
    <col min="4" max="4" width="45.58203125" style="34" customWidth="1"/>
    <col min="5" max="16384" width="10.83203125" style="34"/>
  </cols>
  <sheetData>
    <row r="1" spans="1:5" ht="27" customHeight="1" x14ac:dyDescent="0.35">
      <c r="A1" s="334" t="s">
        <v>485</v>
      </c>
      <c r="B1" s="334"/>
      <c r="C1" s="334"/>
      <c r="D1" s="334"/>
      <c r="E1" s="334"/>
    </row>
    <row r="2" spans="1:5" x14ac:dyDescent="0.35">
      <c r="A2" s="295" t="s">
        <v>486</v>
      </c>
      <c r="B2" s="261" t="s">
        <v>110</v>
      </c>
      <c r="C2" s="261" t="s">
        <v>111</v>
      </c>
      <c r="D2" s="319" t="s">
        <v>487</v>
      </c>
      <c r="E2" s="259" t="s">
        <v>113</v>
      </c>
    </row>
    <row r="3" spans="1:5" x14ac:dyDescent="0.35">
      <c r="A3" s="50"/>
      <c r="B3" s="289" t="s">
        <v>114</v>
      </c>
      <c r="C3" s="290"/>
      <c r="D3" s="291"/>
      <c r="E3" s="240"/>
    </row>
    <row r="4" spans="1:5" x14ac:dyDescent="0.35">
      <c r="A4" s="50"/>
      <c r="B4" s="63" t="s">
        <v>488</v>
      </c>
      <c r="C4" s="10">
        <v>100100569</v>
      </c>
      <c r="D4" s="36" t="s">
        <v>489</v>
      </c>
      <c r="E4" s="19">
        <v>50</v>
      </c>
    </row>
    <row r="5" spans="1:5" x14ac:dyDescent="0.35">
      <c r="A5" s="50"/>
      <c r="B5" s="63" t="s">
        <v>490</v>
      </c>
      <c r="C5" s="10">
        <v>100100570</v>
      </c>
      <c r="D5" s="36" t="s">
        <v>491</v>
      </c>
      <c r="E5" s="19">
        <v>50</v>
      </c>
    </row>
    <row r="6" spans="1:5" x14ac:dyDescent="0.35">
      <c r="A6" s="50"/>
      <c r="B6" s="63" t="s">
        <v>492</v>
      </c>
      <c r="C6" s="10">
        <v>100100762</v>
      </c>
      <c r="D6" s="36" t="s">
        <v>493</v>
      </c>
      <c r="E6" s="19">
        <v>50</v>
      </c>
    </row>
    <row r="7" spans="1:5" x14ac:dyDescent="0.35">
      <c r="A7" s="50"/>
      <c r="B7" s="63" t="s">
        <v>494</v>
      </c>
      <c r="C7" s="10">
        <v>100100736</v>
      </c>
      <c r="D7" s="36" t="s">
        <v>495</v>
      </c>
      <c r="E7" s="19">
        <v>50</v>
      </c>
    </row>
    <row r="8" spans="1:5" x14ac:dyDescent="0.35">
      <c r="A8" s="50"/>
      <c r="B8" s="63" t="s">
        <v>496</v>
      </c>
      <c r="C8" s="10">
        <v>100100828</v>
      </c>
      <c r="D8" s="36" t="s">
        <v>497</v>
      </c>
      <c r="E8" s="19">
        <v>50</v>
      </c>
    </row>
    <row r="9" spans="1:5" x14ac:dyDescent="0.35">
      <c r="A9" s="50"/>
      <c r="B9" s="63" t="s">
        <v>498</v>
      </c>
      <c r="C9" s="10">
        <v>100100851</v>
      </c>
      <c r="D9" s="36" t="s">
        <v>499</v>
      </c>
      <c r="E9" s="19">
        <v>50</v>
      </c>
    </row>
    <row r="10" spans="1:5" x14ac:dyDescent="0.35">
      <c r="A10" s="50"/>
      <c r="B10" s="63" t="s">
        <v>500</v>
      </c>
      <c r="C10" s="10">
        <v>100100571</v>
      </c>
      <c r="D10" s="36" t="s">
        <v>501</v>
      </c>
      <c r="E10" s="19">
        <v>57</v>
      </c>
    </row>
    <row r="11" spans="1:5" x14ac:dyDescent="0.35">
      <c r="A11" s="50"/>
      <c r="B11" s="63" t="s">
        <v>502</v>
      </c>
      <c r="C11" s="10">
        <v>100100572</v>
      </c>
      <c r="D11" s="36" t="s">
        <v>503</v>
      </c>
      <c r="E11" s="19">
        <v>57</v>
      </c>
    </row>
    <row r="12" spans="1:5" x14ac:dyDescent="0.35">
      <c r="A12" s="50"/>
      <c r="B12" s="63" t="s">
        <v>504</v>
      </c>
      <c r="C12" s="10">
        <v>100100829</v>
      </c>
      <c r="D12" s="36" t="s">
        <v>505</v>
      </c>
      <c r="E12" s="19">
        <v>57</v>
      </c>
    </row>
    <row r="13" spans="1:5" x14ac:dyDescent="0.35">
      <c r="A13" s="50"/>
      <c r="B13" s="63" t="s">
        <v>506</v>
      </c>
      <c r="C13" s="10">
        <v>100100803</v>
      </c>
      <c r="D13" s="36" t="s">
        <v>507</v>
      </c>
      <c r="E13" s="19">
        <v>57</v>
      </c>
    </row>
    <row r="14" spans="1:5" x14ac:dyDescent="0.35">
      <c r="A14" s="50"/>
      <c r="B14" s="63" t="s">
        <v>508</v>
      </c>
      <c r="C14" s="10">
        <v>100100573</v>
      </c>
      <c r="D14" s="36" t="s">
        <v>509</v>
      </c>
      <c r="E14" s="19">
        <v>50</v>
      </c>
    </row>
    <row r="15" spans="1:5" x14ac:dyDescent="0.35">
      <c r="A15" s="50"/>
      <c r="B15" s="63" t="s">
        <v>510</v>
      </c>
      <c r="C15" s="10">
        <v>100100574</v>
      </c>
      <c r="D15" s="36" t="s">
        <v>511</v>
      </c>
      <c r="E15" s="19">
        <v>50</v>
      </c>
    </row>
    <row r="16" spans="1:5" x14ac:dyDescent="0.35">
      <c r="A16" s="50"/>
      <c r="B16" s="63" t="s">
        <v>512</v>
      </c>
      <c r="C16" s="10">
        <v>100100651</v>
      </c>
      <c r="D16" s="36" t="s">
        <v>513</v>
      </c>
      <c r="E16" s="19">
        <v>50</v>
      </c>
    </row>
    <row r="17" spans="1:5" x14ac:dyDescent="0.35">
      <c r="A17" s="50"/>
      <c r="B17" s="63" t="s">
        <v>514</v>
      </c>
      <c r="C17" s="10">
        <v>100100650</v>
      </c>
      <c r="D17" s="36" t="s">
        <v>515</v>
      </c>
      <c r="E17" s="19">
        <v>50</v>
      </c>
    </row>
    <row r="18" spans="1:5" x14ac:dyDescent="0.35">
      <c r="A18" s="50"/>
      <c r="B18" s="63" t="s">
        <v>516</v>
      </c>
      <c r="C18" s="10"/>
      <c r="D18" s="36" t="s">
        <v>517</v>
      </c>
      <c r="E18" s="19">
        <v>50</v>
      </c>
    </row>
    <row r="19" spans="1:5" x14ac:dyDescent="0.35">
      <c r="A19" s="50"/>
      <c r="B19" s="63" t="s">
        <v>518</v>
      </c>
      <c r="C19" s="10">
        <v>100100575</v>
      </c>
      <c r="D19" s="36" t="s">
        <v>519</v>
      </c>
      <c r="E19" s="19">
        <v>57</v>
      </c>
    </row>
    <row r="20" spans="1:5" x14ac:dyDescent="0.35">
      <c r="A20" s="50"/>
      <c r="B20" s="63" t="s">
        <v>520</v>
      </c>
      <c r="C20" s="10">
        <v>100100576</v>
      </c>
      <c r="D20" s="36" t="s">
        <v>521</v>
      </c>
      <c r="E20" s="19">
        <v>57</v>
      </c>
    </row>
    <row r="21" spans="1:5" x14ac:dyDescent="0.35">
      <c r="A21" s="50"/>
      <c r="B21" s="63" t="s">
        <v>522</v>
      </c>
      <c r="C21" s="10">
        <v>100100798</v>
      </c>
      <c r="D21" s="36" t="s">
        <v>523</v>
      </c>
      <c r="E21" s="19">
        <v>57</v>
      </c>
    </row>
    <row r="22" spans="1:5" x14ac:dyDescent="0.35">
      <c r="A22" s="50"/>
      <c r="B22" s="46" t="s">
        <v>133</v>
      </c>
      <c r="C22" s="47"/>
      <c r="D22" s="48"/>
      <c r="E22" s="49"/>
    </row>
    <row r="23" spans="1:5" x14ac:dyDescent="0.35">
      <c r="A23" s="50"/>
      <c r="B23" s="63" t="s">
        <v>524</v>
      </c>
      <c r="C23" s="10">
        <v>100100561</v>
      </c>
      <c r="D23" s="36" t="s">
        <v>525</v>
      </c>
      <c r="E23" s="19">
        <v>59</v>
      </c>
    </row>
    <row r="24" spans="1:5" x14ac:dyDescent="0.35">
      <c r="A24" s="50"/>
      <c r="B24" s="63" t="s">
        <v>526</v>
      </c>
      <c r="C24" s="10">
        <v>100100562</v>
      </c>
      <c r="D24" s="36" t="s">
        <v>527</v>
      </c>
      <c r="E24" s="19">
        <v>59</v>
      </c>
    </row>
    <row r="25" spans="1:5" x14ac:dyDescent="0.35">
      <c r="A25" s="50"/>
      <c r="B25" s="63" t="s">
        <v>528</v>
      </c>
      <c r="C25" s="10">
        <v>100100707</v>
      </c>
      <c r="D25" s="36" t="s">
        <v>529</v>
      </c>
      <c r="E25" s="19">
        <v>59</v>
      </c>
    </row>
    <row r="26" spans="1:5" x14ac:dyDescent="0.35">
      <c r="A26" s="50"/>
      <c r="B26" s="63" t="s">
        <v>530</v>
      </c>
      <c r="C26" s="10">
        <v>100100905</v>
      </c>
      <c r="D26" s="36" t="s">
        <v>531</v>
      </c>
      <c r="E26" s="19">
        <v>59</v>
      </c>
    </row>
    <row r="27" spans="1:5" x14ac:dyDescent="0.35">
      <c r="A27" s="50"/>
      <c r="B27" s="63" t="s">
        <v>532</v>
      </c>
      <c r="C27" s="10">
        <v>100100808</v>
      </c>
      <c r="D27" s="36" t="s">
        <v>533</v>
      </c>
      <c r="E27" s="19">
        <v>59</v>
      </c>
    </row>
    <row r="28" spans="1:5" ht="15.75" customHeight="1" x14ac:dyDescent="0.35">
      <c r="A28" s="50"/>
      <c r="B28" s="63" t="s">
        <v>534</v>
      </c>
      <c r="C28" s="10">
        <v>100100563</v>
      </c>
      <c r="D28" s="36" t="s">
        <v>535</v>
      </c>
      <c r="E28" s="19">
        <v>63</v>
      </c>
    </row>
    <row r="29" spans="1:5" x14ac:dyDescent="0.35">
      <c r="A29" s="50"/>
      <c r="B29" s="63" t="s">
        <v>536</v>
      </c>
      <c r="C29" s="10">
        <v>100100564</v>
      </c>
      <c r="D29" s="36" t="s">
        <v>537</v>
      </c>
      <c r="E29" s="19">
        <v>63</v>
      </c>
    </row>
    <row r="30" spans="1:5" x14ac:dyDescent="0.35">
      <c r="A30" s="50"/>
      <c r="B30" s="63" t="s">
        <v>538</v>
      </c>
      <c r="C30" s="10">
        <v>100100804</v>
      </c>
      <c r="D30" s="36" t="s">
        <v>539</v>
      </c>
      <c r="E30" s="19">
        <v>63</v>
      </c>
    </row>
    <row r="31" spans="1:5" x14ac:dyDescent="0.35">
      <c r="A31" s="50"/>
      <c r="B31" s="63" t="s">
        <v>540</v>
      </c>
      <c r="C31" s="10">
        <v>100100809</v>
      </c>
      <c r="D31" s="36" t="s">
        <v>541</v>
      </c>
      <c r="E31" s="19">
        <v>63</v>
      </c>
    </row>
    <row r="32" spans="1:5" x14ac:dyDescent="0.35">
      <c r="A32" s="50"/>
      <c r="B32" s="63" t="s">
        <v>542</v>
      </c>
      <c r="C32" s="10">
        <v>100100565</v>
      </c>
      <c r="D32" s="36" t="s">
        <v>543</v>
      </c>
      <c r="E32" s="19">
        <v>59</v>
      </c>
    </row>
    <row r="33" spans="1:5" x14ac:dyDescent="0.35">
      <c r="A33" s="50"/>
      <c r="B33" s="63" t="s">
        <v>544</v>
      </c>
      <c r="C33" s="10">
        <v>100100566</v>
      </c>
      <c r="D33" s="36" t="s">
        <v>545</v>
      </c>
      <c r="E33" s="19">
        <v>59</v>
      </c>
    </row>
    <row r="34" spans="1:5" x14ac:dyDescent="0.35">
      <c r="A34" s="50"/>
      <c r="B34" s="63" t="s">
        <v>546</v>
      </c>
      <c r="C34" s="10">
        <v>100100761</v>
      </c>
      <c r="D34" s="36" t="s">
        <v>547</v>
      </c>
      <c r="E34" s="19">
        <v>59</v>
      </c>
    </row>
    <row r="35" spans="1:5" x14ac:dyDescent="0.35">
      <c r="A35" s="50"/>
      <c r="B35" s="63" t="s">
        <v>548</v>
      </c>
      <c r="C35" s="10">
        <v>100100607</v>
      </c>
      <c r="D35" s="36" t="s">
        <v>549</v>
      </c>
      <c r="E35" s="19">
        <v>59</v>
      </c>
    </row>
    <row r="36" spans="1:5" x14ac:dyDescent="0.35">
      <c r="A36" s="50"/>
      <c r="B36" s="63" t="s">
        <v>550</v>
      </c>
      <c r="C36" s="10">
        <v>100100810</v>
      </c>
      <c r="D36" s="36" t="s">
        <v>533</v>
      </c>
      <c r="E36" s="19">
        <v>59</v>
      </c>
    </row>
    <row r="37" spans="1:5" x14ac:dyDescent="0.35">
      <c r="A37" s="50"/>
      <c r="B37" s="63" t="s">
        <v>551</v>
      </c>
      <c r="C37" s="10">
        <v>100100567</v>
      </c>
      <c r="D37" s="36" t="s">
        <v>552</v>
      </c>
      <c r="E37" s="19">
        <v>62</v>
      </c>
    </row>
    <row r="38" spans="1:5" x14ac:dyDescent="0.35">
      <c r="A38" s="50"/>
      <c r="B38" s="63" t="s">
        <v>553</v>
      </c>
      <c r="C38" s="10">
        <v>100100568</v>
      </c>
      <c r="D38" s="36" t="s">
        <v>554</v>
      </c>
      <c r="E38" s="19">
        <v>62</v>
      </c>
    </row>
    <row r="39" spans="1:5" x14ac:dyDescent="0.35">
      <c r="A39" s="50"/>
      <c r="B39" s="63" t="s">
        <v>555</v>
      </c>
      <c r="C39" s="401">
        <v>100100845</v>
      </c>
      <c r="D39" s="36" t="s">
        <v>556</v>
      </c>
      <c r="E39" s="19">
        <v>62</v>
      </c>
    </row>
    <row r="40" spans="1:5" x14ac:dyDescent="0.35">
      <c r="A40" s="50"/>
      <c r="B40" s="402" t="s">
        <v>557</v>
      </c>
      <c r="C40" s="403">
        <v>100100818</v>
      </c>
      <c r="D40" s="53" t="s">
        <v>558</v>
      </c>
      <c r="E40" s="20">
        <v>62</v>
      </c>
    </row>
    <row r="41" spans="1:5" x14ac:dyDescent="0.35">
      <c r="A41" s="50"/>
      <c r="B41" s="51" t="s">
        <v>559</v>
      </c>
      <c r="C41" s="47"/>
      <c r="D41" s="133" t="s">
        <v>153</v>
      </c>
      <c r="E41" s="250" t="s">
        <v>154</v>
      </c>
    </row>
    <row r="42" spans="1:5" ht="15" customHeight="1" x14ac:dyDescent="0.35">
      <c r="A42" s="50"/>
      <c r="B42" s="38" t="s">
        <v>176</v>
      </c>
      <c r="C42" s="39">
        <v>602100498</v>
      </c>
      <c r="D42" s="36" t="s">
        <v>177</v>
      </c>
      <c r="E42" s="24">
        <v>36</v>
      </c>
    </row>
    <row r="43" spans="1:5" ht="15.75" customHeight="1" x14ac:dyDescent="0.35">
      <c r="A43" s="50"/>
      <c r="B43" s="38" t="s">
        <v>560</v>
      </c>
      <c r="C43" s="39"/>
      <c r="D43" s="36" t="s">
        <v>561</v>
      </c>
      <c r="E43" s="19">
        <v>39</v>
      </c>
    </row>
    <row r="44" spans="1:5" x14ac:dyDescent="0.35">
      <c r="A44" s="50"/>
      <c r="B44" s="38" t="s">
        <v>562</v>
      </c>
      <c r="C44" s="39"/>
      <c r="D44" s="36" t="s">
        <v>563</v>
      </c>
      <c r="E44" s="19">
        <v>43</v>
      </c>
    </row>
    <row r="45" spans="1:5" x14ac:dyDescent="0.35">
      <c r="A45" s="50"/>
      <c r="B45" s="95" t="s">
        <v>564</v>
      </c>
      <c r="C45" s="94"/>
      <c r="D45" s="96" t="s">
        <v>565</v>
      </c>
      <c r="E45" s="19">
        <v>48</v>
      </c>
    </row>
    <row r="46" spans="1:5" x14ac:dyDescent="0.35">
      <c r="A46" s="50"/>
      <c r="B46" s="38" t="s">
        <v>566</v>
      </c>
      <c r="C46" s="39"/>
      <c r="D46" s="97" t="s">
        <v>567</v>
      </c>
      <c r="E46" s="19" t="s">
        <v>167</v>
      </c>
    </row>
    <row r="47" spans="1:5" x14ac:dyDescent="0.35">
      <c r="A47" s="50"/>
      <c r="B47" s="51" t="s">
        <v>152</v>
      </c>
      <c r="C47" s="47"/>
      <c r="D47" s="133" t="s">
        <v>153</v>
      </c>
      <c r="E47" s="518" t="s">
        <v>154</v>
      </c>
    </row>
    <row r="48" spans="1:5" x14ac:dyDescent="0.35">
      <c r="A48" s="50"/>
      <c r="B48" s="38" t="s">
        <v>568</v>
      </c>
      <c r="C48" s="39">
        <v>300100070</v>
      </c>
      <c r="D48" s="67" t="s">
        <v>569</v>
      </c>
      <c r="E48" s="258">
        <v>22</v>
      </c>
    </row>
    <row r="49" spans="1:5" x14ac:dyDescent="0.35">
      <c r="A49" s="50"/>
      <c r="B49" s="38" t="s">
        <v>570</v>
      </c>
      <c r="C49" s="39">
        <v>300100060</v>
      </c>
      <c r="D49" s="67" t="s">
        <v>571</v>
      </c>
      <c r="E49" s="258">
        <v>22</v>
      </c>
    </row>
    <row r="50" spans="1:5" x14ac:dyDescent="0.35">
      <c r="A50" s="50"/>
      <c r="B50" s="38" t="s">
        <v>572</v>
      </c>
      <c r="C50" s="39">
        <v>300100054</v>
      </c>
      <c r="D50" s="67" t="s">
        <v>573</v>
      </c>
      <c r="E50" s="258">
        <v>20</v>
      </c>
    </row>
    <row r="51" spans="1:5" x14ac:dyDescent="0.35">
      <c r="A51" s="50"/>
      <c r="B51" s="38" t="s">
        <v>574</v>
      </c>
      <c r="C51" s="39">
        <v>300100055</v>
      </c>
      <c r="D51" s="67" t="s">
        <v>575</v>
      </c>
      <c r="E51" s="258">
        <v>20</v>
      </c>
    </row>
    <row r="52" spans="1:5" ht="21" customHeight="1" x14ac:dyDescent="0.35">
      <c r="A52" s="216" t="s">
        <v>189</v>
      </c>
      <c r="B52" s="328"/>
      <c r="C52" s="328"/>
      <c r="D52" s="328"/>
      <c r="E52" s="328"/>
    </row>
    <row r="53" spans="1:5" ht="32.25" customHeight="1" x14ac:dyDescent="0.35">
      <c r="A53" s="321" t="s">
        <v>576</v>
      </c>
      <c r="B53" s="261" t="s">
        <v>110</v>
      </c>
      <c r="C53" s="261" t="s">
        <v>111</v>
      </c>
      <c r="D53" s="319" t="s">
        <v>153</v>
      </c>
      <c r="E53" s="259" t="s">
        <v>113</v>
      </c>
    </row>
    <row r="54" spans="1:5" x14ac:dyDescent="0.35">
      <c r="A54" s="58"/>
      <c r="B54" s="344" t="s">
        <v>577</v>
      </c>
      <c r="C54" s="290"/>
      <c r="D54" s="291"/>
      <c r="E54" s="345"/>
    </row>
    <row r="55" spans="1:5" ht="20" x14ac:dyDescent="0.35">
      <c r="A55" s="58"/>
      <c r="B55" s="16" t="s">
        <v>578</v>
      </c>
      <c r="C55" s="530">
        <v>100101024</v>
      </c>
      <c r="D55" s="17" t="s">
        <v>579</v>
      </c>
      <c r="E55" s="100">
        <v>68.5</v>
      </c>
    </row>
    <row r="56" spans="1:5" ht="20" x14ac:dyDescent="0.35">
      <c r="A56" s="58"/>
      <c r="B56" s="16" t="s">
        <v>580</v>
      </c>
      <c r="C56" s="530">
        <v>100101026</v>
      </c>
      <c r="D56" s="17" t="s">
        <v>581</v>
      </c>
      <c r="E56" s="100">
        <v>70.5</v>
      </c>
    </row>
    <row r="57" spans="1:5" ht="20" x14ac:dyDescent="0.35">
      <c r="A57" s="58"/>
      <c r="B57" s="16" t="s">
        <v>582</v>
      </c>
      <c r="C57" s="530">
        <v>100101051</v>
      </c>
      <c r="D57" s="17" t="s">
        <v>583</v>
      </c>
      <c r="E57" s="100">
        <v>68.5</v>
      </c>
    </row>
    <row r="58" spans="1:5" ht="20" x14ac:dyDescent="0.35">
      <c r="A58" s="58"/>
      <c r="B58" s="16" t="s">
        <v>584</v>
      </c>
      <c r="C58" s="530">
        <v>100101053</v>
      </c>
      <c r="D58" s="17" t="s">
        <v>585</v>
      </c>
      <c r="E58" s="100">
        <v>70.5</v>
      </c>
    </row>
    <row r="59" spans="1:5" ht="20" x14ac:dyDescent="0.35">
      <c r="A59" s="58"/>
      <c r="B59" s="16" t="s">
        <v>586</v>
      </c>
      <c r="C59" s="530">
        <v>100101025</v>
      </c>
      <c r="D59" s="17" t="s">
        <v>587</v>
      </c>
      <c r="E59" s="100">
        <v>77.5</v>
      </c>
    </row>
    <row r="60" spans="1:5" ht="20" x14ac:dyDescent="0.35">
      <c r="A60" s="58"/>
      <c r="B60" s="16" t="s">
        <v>588</v>
      </c>
      <c r="C60" s="530">
        <v>100101027</v>
      </c>
      <c r="D60" s="17" t="s">
        <v>589</v>
      </c>
      <c r="E60" s="100">
        <v>79.5</v>
      </c>
    </row>
    <row r="61" spans="1:5" ht="20" x14ac:dyDescent="0.35">
      <c r="A61" s="58"/>
      <c r="B61" s="16" t="s">
        <v>590</v>
      </c>
      <c r="C61" s="530">
        <v>100101052</v>
      </c>
      <c r="D61" s="17" t="s">
        <v>591</v>
      </c>
      <c r="E61" s="100">
        <v>77.5</v>
      </c>
    </row>
    <row r="62" spans="1:5" ht="20" x14ac:dyDescent="0.35">
      <c r="A62" s="58"/>
      <c r="B62" s="16" t="s">
        <v>592</v>
      </c>
      <c r="C62" s="530">
        <v>100101054</v>
      </c>
      <c r="D62" s="17" t="s">
        <v>593</v>
      </c>
      <c r="E62" s="100">
        <v>79.5</v>
      </c>
    </row>
    <row r="63" spans="1:5" x14ac:dyDescent="0.35">
      <c r="A63" s="58"/>
      <c r="B63" s="101" t="s">
        <v>594</v>
      </c>
      <c r="C63" s="47"/>
      <c r="D63" s="48"/>
      <c r="E63" s="102"/>
    </row>
    <row r="64" spans="1:5" ht="20" x14ac:dyDescent="0.35">
      <c r="A64" s="58"/>
      <c r="B64" s="16" t="s">
        <v>595</v>
      </c>
      <c r="C64" s="530">
        <v>100101272</v>
      </c>
      <c r="D64" s="17" t="s">
        <v>596</v>
      </c>
      <c r="E64" s="100">
        <v>87.5</v>
      </c>
    </row>
    <row r="65" spans="1:5" ht="20" x14ac:dyDescent="0.35">
      <c r="A65" s="58"/>
      <c r="B65" s="16" t="s">
        <v>597</v>
      </c>
      <c r="C65" s="530">
        <v>100101294</v>
      </c>
      <c r="D65" s="17" t="s">
        <v>598</v>
      </c>
      <c r="E65" s="100">
        <v>89.5</v>
      </c>
    </row>
    <row r="66" spans="1:5" ht="20" x14ac:dyDescent="0.35">
      <c r="A66" s="58"/>
      <c r="B66" s="16" t="s">
        <v>599</v>
      </c>
      <c r="C66" s="530">
        <v>100101312</v>
      </c>
      <c r="D66" s="17" t="s">
        <v>600</v>
      </c>
      <c r="E66" s="100">
        <v>87.5</v>
      </c>
    </row>
    <row r="67" spans="1:5" ht="20" x14ac:dyDescent="0.35">
      <c r="A67" s="58"/>
      <c r="B67" s="16" t="s">
        <v>601</v>
      </c>
      <c r="C67" s="530">
        <v>100101317</v>
      </c>
      <c r="D67" s="17" t="s">
        <v>602</v>
      </c>
      <c r="E67" s="100">
        <v>89.5</v>
      </c>
    </row>
    <row r="68" spans="1:5" ht="20" x14ac:dyDescent="0.35">
      <c r="A68" s="58"/>
      <c r="B68" s="16" t="s">
        <v>603</v>
      </c>
      <c r="C68" s="530">
        <v>100101318</v>
      </c>
      <c r="D68" s="17" t="s">
        <v>604</v>
      </c>
      <c r="E68" s="100">
        <v>96.5</v>
      </c>
    </row>
    <row r="69" spans="1:5" ht="20" x14ac:dyDescent="0.35">
      <c r="A69" s="58"/>
      <c r="B69" s="16" t="s">
        <v>605</v>
      </c>
      <c r="C69" s="530">
        <v>100101319</v>
      </c>
      <c r="D69" s="17" t="s">
        <v>606</v>
      </c>
      <c r="E69" s="100">
        <v>98.5</v>
      </c>
    </row>
    <row r="70" spans="1:5" ht="22.5" customHeight="1" x14ac:dyDescent="0.35">
      <c r="A70" s="58"/>
      <c r="B70" s="16" t="s">
        <v>607</v>
      </c>
      <c r="C70" s="530">
        <v>100101320</v>
      </c>
      <c r="D70" s="17" t="s">
        <v>608</v>
      </c>
      <c r="E70" s="100">
        <v>96.5</v>
      </c>
    </row>
    <row r="71" spans="1:5" ht="20" x14ac:dyDescent="0.35">
      <c r="A71" s="58"/>
      <c r="B71" s="16" t="s">
        <v>609</v>
      </c>
      <c r="C71" s="530">
        <v>100101321</v>
      </c>
      <c r="D71" s="17" t="s">
        <v>610</v>
      </c>
      <c r="E71" s="100">
        <v>98.5</v>
      </c>
    </row>
    <row r="72" spans="1:5" x14ac:dyDescent="0.35">
      <c r="A72" s="58"/>
      <c r="B72" s="98" t="s">
        <v>611</v>
      </c>
      <c r="C72" s="99" t="s">
        <v>111</v>
      </c>
      <c r="D72" s="343" t="s">
        <v>240</v>
      </c>
      <c r="E72" s="710"/>
    </row>
    <row r="73" spans="1:5" x14ac:dyDescent="0.35">
      <c r="A73" s="58"/>
      <c r="B73" s="21" t="s">
        <v>612</v>
      </c>
      <c r="C73" s="200" t="s">
        <v>191</v>
      </c>
      <c r="D73" s="346" t="s">
        <v>613</v>
      </c>
      <c r="E73" s="258">
        <v>12.5</v>
      </c>
    </row>
    <row r="74" spans="1:5" x14ac:dyDescent="0.35">
      <c r="A74" s="58"/>
      <c r="B74" s="98" t="s">
        <v>614</v>
      </c>
      <c r="C74" s="99" t="s">
        <v>111</v>
      </c>
      <c r="D74" s="343" t="s">
        <v>240</v>
      </c>
      <c r="E74" s="471"/>
    </row>
    <row r="75" spans="1:5" x14ac:dyDescent="0.35">
      <c r="A75" s="58"/>
      <c r="B75" s="21" t="s">
        <v>615</v>
      </c>
      <c r="C75" s="200">
        <v>100101032</v>
      </c>
      <c r="D75" s="346" t="s">
        <v>616</v>
      </c>
      <c r="E75" s="258">
        <v>16</v>
      </c>
    </row>
    <row r="76" spans="1:5" x14ac:dyDescent="0.35">
      <c r="A76" s="58"/>
      <c r="B76" s="335" t="s">
        <v>617</v>
      </c>
      <c r="C76" s="531">
        <v>100101042</v>
      </c>
      <c r="D76" s="336" t="s">
        <v>618</v>
      </c>
      <c r="E76" s="695">
        <v>17</v>
      </c>
    </row>
    <row r="77" spans="1:5" ht="21" customHeight="1" x14ac:dyDescent="0.35">
      <c r="A77" s="328" t="s">
        <v>189</v>
      </c>
      <c r="B77" s="328"/>
      <c r="C77" s="328"/>
      <c r="D77" s="328"/>
      <c r="E77" s="342"/>
    </row>
    <row r="78" spans="1:5" x14ac:dyDescent="0.35">
      <c r="A78" s="35"/>
      <c r="B78" s="35"/>
      <c r="C78" s="35"/>
      <c r="D78" s="35"/>
      <c r="E78" s="333"/>
    </row>
    <row r="79" spans="1:5" x14ac:dyDescent="0.35">
      <c r="A79" s="55" t="s">
        <v>279</v>
      </c>
      <c r="B79" s="35"/>
      <c r="C79" s="35"/>
      <c r="D79" s="35"/>
      <c r="E79" s="333"/>
    </row>
    <row r="80" spans="1:5" x14ac:dyDescent="0.35">
      <c r="A80" s="35"/>
      <c r="B80" s="35"/>
      <c r="C80" s="35"/>
      <c r="D80" s="35"/>
      <c r="E80" s="333"/>
    </row>
    <row r="81" spans="1:5" x14ac:dyDescent="0.35">
      <c r="A81" s="35"/>
      <c r="B81" s="35"/>
      <c r="C81" s="35"/>
      <c r="D81" s="35"/>
      <c r="E81" s="333"/>
    </row>
  </sheetData>
  <hyperlinks>
    <hyperlink ref="A79" location="Index!A1" display="Return to Index" xr:uid="{2BB12114-E6D0-134B-81D2-F07E1ECFD595}"/>
    <hyperlink ref="A52:D52" r:id="rId1" display="Link to Beghelli Web Page" xr:uid="{32389261-2E7D-444F-A002-657C744CFB2B}"/>
    <hyperlink ref="A77:D77" r:id="rId2" display="Link to Beghelli Web Page" xr:uid="{A3B7F76D-1B9D-4A92-97C7-4172FF07A1A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3AF42-AC36-3144-9B45-6060472DC154}">
  <sheetPr>
    <tabColor rgb="FF00B0F0"/>
  </sheetPr>
  <dimension ref="A1:E181"/>
  <sheetViews>
    <sheetView topLeftCell="A159" workbookViewId="0">
      <selection activeCell="E1" sqref="E1:E1048576"/>
    </sheetView>
  </sheetViews>
  <sheetFormatPr defaultColWidth="10.83203125" defaultRowHeight="15.5" x14ac:dyDescent="0.35"/>
  <cols>
    <col min="1" max="1" width="13.58203125" style="34" customWidth="1"/>
    <col min="2" max="2" width="23.83203125" style="34" customWidth="1"/>
    <col min="3" max="3" width="12.5" style="34" customWidth="1"/>
    <col min="4" max="4" width="61.83203125" style="34" customWidth="1"/>
    <col min="5" max="16384" width="10.83203125" style="34"/>
  </cols>
  <sheetData>
    <row r="1" spans="1:5" ht="29.15" customHeight="1" x14ac:dyDescent="0.35">
      <c r="A1" s="334" t="s">
        <v>619</v>
      </c>
      <c r="B1" s="334"/>
      <c r="C1" s="334"/>
      <c r="D1" s="334"/>
      <c r="E1" s="334"/>
    </row>
    <row r="2" spans="1:5" ht="27.75" customHeight="1" x14ac:dyDescent="0.35">
      <c r="A2" s="321" t="s">
        <v>15</v>
      </c>
      <c r="B2" s="260" t="s">
        <v>110</v>
      </c>
      <c r="C2" s="261" t="s">
        <v>111</v>
      </c>
      <c r="D2" s="262" t="s">
        <v>112</v>
      </c>
      <c r="E2" s="259" t="s">
        <v>113</v>
      </c>
    </row>
    <row r="3" spans="1:5" x14ac:dyDescent="0.35">
      <c r="A3" s="50"/>
      <c r="B3" s="289" t="s">
        <v>620</v>
      </c>
      <c r="C3" s="290"/>
      <c r="D3" s="291"/>
      <c r="E3" s="240"/>
    </row>
    <row r="4" spans="1:5" x14ac:dyDescent="0.35">
      <c r="A4" s="50"/>
      <c r="B4" s="36" t="s">
        <v>621</v>
      </c>
      <c r="C4" s="107" t="s">
        <v>622</v>
      </c>
      <c r="D4" s="36" t="s">
        <v>623</v>
      </c>
      <c r="E4" s="19">
        <v>107</v>
      </c>
    </row>
    <row r="5" spans="1:5" x14ac:dyDescent="0.35">
      <c r="A5" s="50"/>
      <c r="B5" s="36" t="s">
        <v>624</v>
      </c>
      <c r="C5" s="107" t="s">
        <v>625</v>
      </c>
      <c r="D5" s="36" t="s">
        <v>626</v>
      </c>
      <c r="E5" s="19">
        <v>107</v>
      </c>
    </row>
    <row r="6" spans="1:5" x14ac:dyDescent="0.35">
      <c r="A6" s="50"/>
      <c r="B6" s="36" t="s">
        <v>627</v>
      </c>
      <c r="C6" s="107" t="s">
        <v>628</v>
      </c>
      <c r="D6" s="36" t="s">
        <v>629</v>
      </c>
      <c r="E6" s="19">
        <v>107</v>
      </c>
    </row>
    <row r="7" spans="1:5" x14ac:dyDescent="0.35">
      <c r="A7" s="50"/>
      <c r="B7" s="36" t="s">
        <v>630</v>
      </c>
      <c r="C7" s="107" t="s">
        <v>631</v>
      </c>
      <c r="D7" s="36" t="s">
        <v>632</v>
      </c>
      <c r="E7" s="19">
        <v>107</v>
      </c>
    </row>
    <row r="8" spans="1:5" x14ac:dyDescent="0.35">
      <c r="A8" s="50"/>
      <c r="B8" s="36" t="s">
        <v>633</v>
      </c>
      <c r="C8" s="107" t="s">
        <v>634</v>
      </c>
      <c r="D8" s="36" t="s">
        <v>635</v>
      </c>
      <c r="E8" s="19">
        <v>107</v>
      </c>
    </row>
    <row r="9" spans="1:5" x14ac:dyDescent="0.35">
      <c r="A9" s="50"/>
      <c r="B9" s="36" t="s">
        <v>636</v>
      </c>
      <c r="C9" s="107"/>
      <c r="D9" s="36" t="s">
        <v>637</v>
      </c>
      <c r="E9" s="19">
        <v>107</v>
      </c>
    </row>
    <row r="10" spans="1:5" x14ac:dyDescent="0.35">
      <c r="A10" s="50"/>
      <c r="B10" s="36" t="s">
        <v>638</v>
      </c>
      <c r="C10" s="107" t="s">
        <v>639</v>
      </c>
      <c r="D10" s="36" t="s">
        <v>640</v>
      </c>
      <c r="E10" s="19">
        <v>114</v>
      </c>
    </row>
    <row r="11" spans="1:5" x14ac:dyDescent="0.35">
      <c r="A11" s="75"/>
      <c r="B11" s="36" t="s">
        <v>641</v>
      </c>
      <c r="C11" s="107" t="s">
        <v>642</v>
      </c>
      <c r="D11" s="36" t="s">
        <v>643</v>
      </c>
      <c r="E11" s="19">
        <v>114</v>
      </c>
    </row>
    <row r="12" spans="1:5" x14ac:dyDescent="0.35">
      <c r="A12" s="50"/>
      <c r="B12" s="36" t="s">
        <v>644</v>
      </c>
      <c r="C12" s="107" t="s">
        <v>645</v>
      </c>
      <c r="D12" s="36" t="s">
        <v>646</v>
      </c>
      <c r="E12" s="19">
        <v>114</v>
      </c>
    </row>
    <row r="13" spans="1:5" x14ac:dyDescent="0.35">
      <c r="A13" s="75"/>
      <c r="B13" s="36" t="s">
        <v>647</v>
      </c>
      <c r="C13" s="107" t="s">
        <v>648</v>
      </c>
      <c r="D13" s="36" t="s">
        <v>649</v>
      </c>
      <c r="E13" s="19">
        <v>114</v>
      </c>
    </row>
    <row r="14" spans="1:5" x14ac:dyDescent="0.35">
      <c r="A14" s="108"/>
      <c r="B14" s="64" t="s">
        <v>650</v>
      </c>
      <c r="C14" s="109" t="s">
        <v>651</v>
      </c>
      <c r="D14" s="64" t="s">
        <v>652</v>
      </c>
      <c r="E14" s="19">
        <v>114</v>
      </c>
    </row>
    <row r="15" spans="1:5" x14ac:dyDescent="0.35">
      <c r="A15" s="50"/>
      <c r="B15" s="36" t="s">
        <v>653</v>
      </c>
      <c r="C15" s="107" t="s">
        <v>654</v>
      </c>
      <c r="D15" s="36" t="s">
        <v>655</v>
      </c>
      <c r="E15" s="19">
        <v>114</v>
      </c>
    </row>
    <row r="16" spans="1:5" x14ac:dyDescent="0.35">
      <c r="A16" s="50"/>
      <c r="B16" s="46" t="s">
        <v>656</v>
      </c>
      <c r="C16" s="47"/>
      <c r="D16" s="48"/>
      <c r="E16" s="49"/>
    </row>
    <row r="17" spans="1:5" x14ac:dyDescent="0.35">
      <c r="A17" s="50"/>
      <c r="B17" s="36" t="s">
        <v>657</v>
      </c>
      <c r="C17" s="107" t="s">
        <v>658</v>
      </c>
      <c r="D17" s="36" t="s">
        <v>659</v>
      </c>
      <c r="E17" s="19">
        <v>119</v>
      </c>
    </row>
    <row r="18" spans="1:5" x14ac:dyDescent="0.35">
      <c r="A18" s="50"/>
      <c r="B18" s="36" t="s">
        <v>660</v>
      </c>
      <c r="C18" s="107" t="s">
        <v>661</v>
      </c>
      <c r="D18" s="36" t="s">
        <v>662</v>
      </c>
      <c r="E18" s="19">
        <v>119</v>
      </c>
    </row>
    <row r="19" spans="1:5" x14ac:dyDescent="0.35">
      <c r="A19" s="50"/>
      <c r="B19" s="36" t="s">
        <v>663</v>
      </c>
      <c r="C19" s="107" t="s">
        <v>664</v>
      </c>
      <c r="D19" s="36" t="s">
        <v>665</v>
      </c>
      <c r="E19" s="19">
        <v>119</v>
      </c>
    </row>
    <row r="20" spans="1:5" x14ac:dyDescent="0.35">
      <c r="A20" s="50"/>
      <c r="B20" s="36" t="s">
        <v>666</v>
      </c>
      <c r="C20" s="107" t="s">
        <v>667</v>
      </c>
      <c r="D20" s="36" t="s">
        <v>668</v>
      </c>
      <c r="E20" s="19">
        <v>119</v>
      </c>
    </row>
    <row r="21" spans="1:5" x14ac:dyDescent="0.35">
      <c r="A21" s="50"/>
      <c r="B21" s="36" t="s">
        <v>669</v>
      </c>
      <c r="C21" s="107" t="s">
        <v>670</v>
      </c>
      <c r="D21" s="36" t="s">
        <v>671</v>
      </c>
      <c r="E21" s="19">
        <v>126</v>
      </c>
    </row>
    <row r="22" spans="1:5" x14ac:dyDescent="0.35">
      <c r="A22" s="50"/>
      <c r="B22" s="36" t="s">
        <v>672</v>
      </c>
      <c r="C22" s="107" t="s">
        <v>673</v>
      </c>
      <c r="D22" s="36" t="s">
        <v>674</v>
      </c>
      <c r="E22" s="19">
        <v>126</v>
      </c>
    </row>
    <row r="23" spans="1:5" x14ac:dyDescent="0.35">
      <c r="A23" s="108"/>
      <c r="B23" s="64" t="s">
        <v>675</v>
      </c>
      <c r="C23" s="109" t="s">
        <v>676</v>
      </c>
      <c r="D23" s="64" t="s">
        <v>677</v>
      </c>
      <c r="E23" s="19">
        <v>126</v>
      </c>
    </row>
    <row r="24" spans="1:5" x14ac:dyDescent="0.35">
      <c r="A24" s="75"/>
      <c r="B24" s="36" t="s">
        <v>678</v>
      </c>
      <c r="C24" s="107" t="s">
        <v>679</v>
      </c>
      <c r="D24" s="36" t="s">
        <v>680</v>
      </c>
      <c r="E24" s="19">
        <v>126</v>
      </c>
    </row>
    <row r="25" spans="1:5" x14ac:dyDescent="0.35">
      <c r="A25" s="50"/>
      <c r="B25" s="46" t="s">
        <v>681</v>
      </c>
      <c r="C25" s="47"/>
      <c r="D25" s="48"/>
      <c r="E25" s="49"/>
    </row>
    <row r="26" spans="1:5" x14ac:dyDescent="0.35">
      <c r="A26" s="50"/>
      <c r="B26" s="36" t="s">
        <v>682</v>
      </c>
      <c r="C26" s="107" t="s">
        <v>683</v>
      </c>
      <c r="D26" s="36" t="s">
        <v>684</v>
      </c>
      <c r="E26" s="19">
        <v>117</v>
      </c>
    </row>
    <row r="27" spans="1:5" x14ac:dyDescent="0.35">
      <c r="A27" s="50"/>
      <c r="B27" s="36" t="s">
        <v>685</v>
      </c>
      <c r="C27" s="107" t="s">
        <v>686</v>
      </c>
      <c r="D27" s="36" t="s">
        <v>687</v>
      </c>
      <c r="E27" s="19">
        <v>117</v>
      </c>
    </row>
    <row r="28" spans="1:5" x14ac:dyDescent="0.35">
      <c r="A28" s="50"/>
      <c r="B28" s="36" t="s">
        <v>688</v>
      </c>
      <c r="C28" s="107" t="s">
        <v>689</v>
      </c>
      <c r="D28" s="36" t="s">
        <v>690</v>
      </c>
      <c r="E28" s="19">
        <v>117</v>
      </c>
    </row>
    <row r="29" spans="1:5" x14ac:dyDescent="0.35">
      <c r="A29" s="50"/>
      <c r="B29" s="36" t="s">
        <v>691</v>
      </c>
      <c r="C29" s="107" t="s">
        <v>692</v>
      </c>
      <c r="D29" s="36" t="s">
        <v>693</v>
      </c>
      <c r="E29" s="19">
        <v>117</v>
      </c>
    </row>
    <row r="30" spans="1:5" x14ac:dyDescent="0.35">
      <c r="A30" s="50"/>
      <c r="B30" s="36" t="s">
        <v>694</v>
      </c>
      <c r="C30" s="107" t="s">
        <v>695</v>
      </c>
      <c r="D30" s="36" t="s">
        <v>696</v>
      </c>
      <c r="E30" s="19">
        <v>117</v>
      </c>
    </row>
    <row r="31" spans="1:5" x14ac:dyDescent="0.35">
      <c r="A31" s="50"/>
      <c r="B31" s="36" t="s">
        <v>697</v>
      </c>
      <c r="C31" s="107" t="s">
        <v>698</v>
      </c>
      <c r="D31" s="36" t="s">
        <v>699</v>
      </c>
      <c r="E31" s="19">
        <v>117</v>
      </c>
    </row>
    <row r="32" spans="1:5" x14ac:dyDescent="0.35">
      <c r="A32" s="50"/>
      <c r="B32" s="36" t="s">
        <v>700</v>
      </c>
      <c r="C32" s="107" t="s">
        <v>701</v>
      </c>
      <c r="D32" s="36" t="s">
        <v>702</v>
      </c>
      <c r="E32" s="19">
        <v>124</v>
      </c>
    </row>
    <row r="33" spans="1:5" x14ac:dyDescent="0.35">
      <c r="A33" s="50"/>
      <c r="B33" s="36" t="s">
        <v>703</v>
      </c>
      <c r="C33" s="107" t="s">
        <v>704</v>
      </c>
      <c r="D33" s="36" t="s">
        <v>705</v>
      </c>
      <c r="E33" s="19">
        <v>124</v>
      </c>
    </row>
    <row r="34" spans="1:5" x14ac:dyDescent="0.35">
      <c r="A34" s="50"/>
      <c r="B34" s="36" t="s">
        <v>706</v>
      </c>
      <c r="C34" s="107" t="s">
        <v>707</v>
      </c>
      <c r="D34" s="36" t="s">
        <v>708</v>
      </c>
      <c r="E34" s="19">
        <v>124</v>
      </c>
    </row>
    <row r="35" spans="1:5" x14ac:dyDescent="0.35">
      <c r="A35" s="50"/>
      <c r="B35" s="36" t="s">
        <v>709</v>
      </c>
      <c r="C35" s="107" t="s">
        <v>710</v>
      </c>
      <c r="D35" s="36" t="s">
        <v>711</v>
      </c>
      <c r="E35" s="19">
        <v>124</v>
      </c>
    </row>
    <row r="36" spans="1:5" x14ac:dyDescent="0.35">
      <c r="A36" s="50"/>
      <c r="B36" s="36" t="s">
        <v>712</v>
      </c>
      <c r="C36" s="107" t="s">
        <v>713</v>
      </c>
      <c r="D36" s="36" t="s">
        <v>714</v>
      </c>
      <c r="E36" s="19">
        <v>124</v>
      </c>
    </row>
    <row r="37" spans="1:5" x14ac:dyDescent="0.35">
      <c r="A37" s="50"/>
      <c r="B37" s="36" t="s">
        <v>715</v>
      </c>
      <c r="C37" s="107" t="s">
        <v>716</v>
      </c>
      <c r="D37" s="36" t="s">
        <v>717</v>
      </c>
      <c r="E37" s="19">
        <v>124</v>
      </c>
    </row>
    <row r="38" spans="1:5" x14ac:dyDescent="0.35">
      <c r="A38" s="50"/>
      <c r="B38" s="46" t="s">
        <v>718</v>
      </c>
      <c r="C38" s="47"/>
      <c r="D38" s="48"/>
      <c r="E38" s="49"/>
    </row>
    <row r="39" spans="1:5" x14ac:dyDescent="0.35">
      <c r="A39" s="50"/>
      <c r="B39" s="36" t="s">
        <v>719</v>
      </c>
      <c r="C39" s="107" t="s">
        <v>720</v>
      </c>
      <c r="D39" s="36" t="s">
        <v>721</v>
      </c>
      <c r="E39" s="19">
        <v>129</v>
      </c>
    </row>
    <row r="40" spans="1:5" x14ac:dyDescent="0.35">
      <c r="A40" s="50"/>
      <c r="B40" s="36" t="s">
        <v>722</v>
      </c>
      <c r="C40" s="107" t="s">
        <v>723</v>
      </c>
      <c r="D40" s="36" t="s">
        <v>724</v>
      </c>
      <c r="E40" s="19">
        <v>129</v>
      </c>
    </row>
    <row r="41" spans="1:5" x14ac:dyDescent="0.35">
      <c r="A41" s="50"/>
      <c r="B41" s="36" t="s">
        <v>725</v>
      </c>
      <c r="C41" s="107" t="s">
        <v>726</v>
      </c>
      <c r="D41" s="36" t="s">
        <v>727</v>
      </c>
      <c r="E41" s="19">
        <v>129</v>
      </c>
    </row>
    <row r="42" spans="1:5" x14ac:dyDescent="0.35">
      <c r="A42" s="50"/>
      <c r="B42" s="36" t="s">
        <v>728</v>
      </c>
      <c r="C42" s="107" t="s">
        <v>729</v>
      </c>
      <c r="D42" s="36" t="s">
        <v>730</v>
      </c>
      <c r="E42" s="19">
        <v>129</v>
      </c>
    </row>
    <row r="43" spans="1:5" x14ac:dyDescent="0.35">
      <c r="A43" s="50"/>
      <c r="B43" s="36" t="s">
        <v>731</v>
      </c>
      <c r="C43" s="107" t="s">
        <v>732</v>
      </c>
      <c r="D43" s="36" t="s">
        <v>733</v>
      </c>
      <c r="E43" s="19">
        <v>136</v>
      </c>
    </row>
    <row r="44" spans="1:5" x14ac:dyDescent="0.35">
      <c r="A44" s="50"/>
      <c r="B44" s="36" t="s">
        <v>734</v>
      </c>
      <c r="C44" s="107" t="s">
        <v>735</v>
      </c>
      <c r="D44" s="36" t="s">
        <v>736</v>
      </c>
      <c r="E44" s="19">
        <v>136</v>
      </c>
    </row>
    <row r="45" spans="1:5" x14ac:dyDescent="0.35">
      <c r="A45" s="50"/>
      <c r="B45" s="36" t="s">
        <v>737</v>
      </c>
      <c r="C45" s="107" t="s">
        <v>738</v>
      </c>
      <c r="D45" s="36" t="s">
        <v>739</v>
      </c>
      <c r="E45" s="19">
        <v>136</v>
      </c>
    </row>
    <row r="46" spans="1:5" x14ac:dyDescent="0.35">
      <c r="A46" s="75"/>
      <c r="B46" s="36" t="s">
        <v>740</v>
      </c>
      <c r="C46" s="107" t="s">
        <v>741</v>
      </c>
      <c r="D46" s="36" t="s">
        <v>742</v>
      </c>
      <c r="E46" s="19">
        <v>136</v>
      </c>
    </row>
    <row r="47" spans="1:5" x14ac:dyDescent="0.35">
      <c r="A47" s="50"/>
      <c r="B47" s="51" t="s">
        <v>152</v>
      </c>
      <c r="C47" s="47"/>
      <c r="D47" s="48" t="s">
        <v>153</v>
      </c>
      <c r="E47" s="49" t="s">
        <v>154</v>
      </c>
    </row>
    <row r="48" spans="1:5" x14ac:dyDescent="0.35">
      <c r="A48" s="58"/>
      <c r="B48" s="38" t="s">
        <v>155</v>
      </c>
      <c r="C48" s="39"/>
      <c r="D48" s="36" t="s">
        <v>156</v>
      </c>
      <c r="E48" s="19">
        <v>21</v>
      </c>
    </row>
    <row r="49" spans="1:5" x14ac:dyDescent="0.35">
      <c r="A49" s="58" t="s">
        <v>191</v>
      </c>
      <c r="B49" s="38" t="s">
        <v>159</v>
      </c>
      <c r="C49" s="39"/>
      <c r="D49" s="36" t="s">
        <v>204</v>
      </c>
      <c r="E49" s="19">
        <v>16.5</v>
      </c>
    </row>
    <row r="50" spans="1:5" x14ac:dyDescent="0.35">
      <c r="A50" s="58" t="s">
        <v>191</v>
      </c>
      <c r="B50" s="38" t="s">
        <v>161</v>
      </c>
      <c r="C50" s="39"/>
      <c r="D50" s="36" t="s">
        <v>743</v>
      </c>
      <c r="E50" s="19">
        <v>16.5</v>
      </c>
    </row>
    <row r="51" spans="1:5" x14ac:dyDescent="0.35">
      <c r="A51" s="58" t="s">
        <v>191</v>
      </c>
      <c r="B51" s="38" t="s">
        <v>163</v>
      </c>
      <c r="C51" s="39"/>
      <c r="D51" s="36" t="s">
        <v>744</v>
      </c>
      <c r="E51" s="19">
        <v>10</v>
      </c>
    </row>
    <row r="52" spans="1:5" x14ac:dyDescent="0.35">
      <c r="A52" s="58"/>
      <c r="B52" s="38" t="s">
        <v>165</v>
      </c>
      <c r="C52" s="39"/>
      <c r="D52" s="36" t="s">
        <v>745</v>
      </c>
      <c r="E52" s="19" t="s">
        <v>167</v>
      </c>
    </row>
    <row r="53" spans="1:5" x14ac:dyDescent="0.35">
      <c r="A53" s="58"/>
      <c r="B53" s="38" t="s">
        <v>746</v>
      </c>
      <c r="C53" s="39"/>
      <c r="D53" s="36" t="s">
        <v>747</v>
      </c>
      <c r="E53" s="19" t="s">
        <v>167</v>
      </c>
    </row>
    <row r="54" spans="1:5" x14ac:dyDescent="0.35">
      <c r="A54" s="50"/>
      <c r="B54" s="38" t="s">
        <v>172</v>
      </c>
      <c r="C54" s="39"/>
      <c r="D54" s="36" t="s">
        <v>173</v>
      </c>
      <c r="E54" s="19">
        <v>13</v>
      </c>
    </row>
    <row r="55" spans="1:5" x14ac:dyDescent="0.35">
      <c r="A55" s="58"/>
      <c r="B55" s="38" t="s">
        <v>174</v>
      </c>
      <c r="C55" s="39"/>
      <c r="D55" s="36" t="s">
        <v>175</v>
      </c>
      <c r="E55" s="19">
        <v>38.5</v>
      </c>
    </row>
    <row r="56" spans="1:5" x14ac:dyDescent="0.35">
      <c r="A56" s="58"/>
      <c r="B56" s="38" t="s">
        <v>176</v>
      </c>
      <c r="C56" s="39"/>
      <c r="D56" s="36" t="s">
        <v>177</v>
      </c>
      <c r="E56" s="19">
        <v>13</v>
      </c>
    </row>
    <row r="57" spans="1:5" x14ac:dyDescent="0.35">
      <c r="A57" s="58"/>
      <c r="B57" s="38" t="s">
        <v>748</v>
      </c>
      <c r="C57" s="39"/>
      <c r="D57" s="36" t="s">
        <v>179</v>
      </c>
      <c r="E57" s="19" t="s">
        <v>167</v>
      </c>
    </row>
    <row r="58" spans="1:5" ht="21" customHeight="1" x14ac:dyDescent="0.35">
      <c r="A58" s="216" t="s">
        <v>189</v>
      </c>
      <c r="B58" s="328"/>
      <c r="C58" s="328"/>
      <c r="D58" s="328"/>
      <c r="E58" s="333" t="s">
        <v>191</v>
      </c>
    </row>
    <row r="59" spans="1:5" ht="28.5" customHeight="1" x14ac:dyDescent="0.35">
      <c r="A59" s="115" t="s">
        <v>749</v>
      </c>
      <c r="B59" s="43" t="s">
        <v>110</v>
      </c>
      <c r="C59" s="26" t="s">
        <v>111</v>
      </c>
      <c r="D59" s="44" t="s">
        <v>112</v>
      </c>
      <c r="E59" s="259" t="s">
        <v>113</v>
      </c>
    </row>
    <row r="60" spans="1:5" x14ac:dyDescent="0.35">
      <c r="A60" s="50"/>
      <c r="B60" s="36" t="s">
        <v>750</v>
      </c>
      <c r="C60" s="107"/>
      <c r="D60" s="36" t="s">
        <v>751</v>
      </c>
      <c r="E60" s="19">
        <v>50</v>
      </c>
    </row>
    <row r="61" spans="1:5" ht="21" customHeight="1" x14ac:dyDescent="0.35">
      <c r="A61" s="215" t="s">
        <v>189</v>
      </c>
      <c r="B61" s="282"/>
      <c r="C61" s="282"/>
      <c r="D61" s="282"/>
      <c r="E61" s="282" t="s">
        <v>191</v>
      </c>
    </row>
    <row r="62" spans="1:5" ht="27" customHeight="1" x14ac:dyDescent="0.35">
      <c r="A62" s="321" t="s">
        <v>752</v>
      </c>
      <c r="B62" s="260" t="s">
        <v>110</v>
      </c>
      <c r="C62" s="261" t="s">
        <v>111</v>
      </c>
      <c r="D62" s="262" t="s">
        <v>753</v>
      </c>
      <c r="E62" s="259" t="s">
        <v>113</v>
      </c>
    </row>
    <row r="63" spans="1:5" x14ac:dyDescent="0.35">
      <c r="A63" s="50"/>
      <c r="B63" s="322" t="s">
        <v>754</v>
      </c>
      <c r="C63" s="338">
        <v>100100771</v>
      </c>
      <c r="D63" s="322" t="s">
        <v>755</v>
      </c>
      <c r="E63" s="24">
        <v>34</v>
      </c>
    </row>
    <row r="64" spans="1:5" x14ac:dyDescent="0.35">
      <c r="A64" s="50"/>
      <c r="B64" s="36" t="s">
        <v>756</v>
      </c>
      <c r="C64" s="77">
        <v>100100770</v>
      </c>
      <c r="D64" s="36" t="s">
        <v>757</v>
      </c>
      <c r="E64" s="19">
        <v>37</v>
      </c>
    </row>
    <row r="65" spans="1:5" x14ac:dyDescent="0.35">
      <c r="A65" s="50"/>
      <c r="B65" s="51" t="s">
        <v>152</v>
      </c>
      <c r="C65" s="47"/>
      <c r="D65" s="48" t="s">
        <v>153</v>
      </c>
      <c r="E65" s="49" t="s">
        <v>154</v>
      </c>
    </row>
    <row r="66" spans="1:5" x14ac:dyDescent="0.35">
      <c r="A66" s="50"/>
      <c r="B66" s="38" t="s">
        <v>178</v>
      </c>
      <c r="C66" s="39"/>
      <c r="D66" s="36" t="s">
        <v>179</v>
      </c>
      <c r="E66" s="19" t="s">
        <v>167</v>
      </c>
    </row>
    <row r="67" spans="1:5" ht="21" customHeight="1" x14ac:dyDescent="0.35">
      <c r="A67" s="215" t="s">
        <v>189</v>
      </c>
      <c r="B67" s="282"/>
      <c r="C67" s="282"/>
      <c r="D67" s="282"/>
      <c r="E67" s="333" t="s">
        <v>191</v>
      </c>
    </row>
    <row r="68" spans="1:5" ht="26" x14ac:dyDescent="0.35">
      <c r="A68" s="44" t="s">
        <v>22</v>
      </c>
      <c r="B68" s="42" t="s">
        <v>110</v>
      </c>
      <c r="C68" s="68" t="s">
        <v>111</v>
      </c>
      <c r="D68" s="44" t="s">
        <v>112</v>
      </c>
      <c r="E68" s="259" t="s">
        <v>113</v>
      </c>
    </row>
    <row r="69" spans="1:5" x14ac:dyDescent="0.35">
      <c r="A69" s="45"/>
      <c r="B69" s="46" t="s">
        <v>620</v>
      </c>
      <c r="C69" s="47"/>
      <c r="D69" s="48"/>
      <c r="E69" s="49"/>
    </row>
    <row r="70" spans="1:5" x14ac:dyDescent="0.35">
      <c r="A70" s="113"/>
      <c r="B70" s="38" t="s">
        <v>758</v>
      </c>
      <c r="C70" s="39" t="s">
        <v>759</v>
      </c>
      <c r="D70" s="38" t="s">
        <v>760</v>
      </c>
      <c r="E70" s="19">
        <v>135</v>
      </c>
    </row>
    <row r="71" spans="1:5" x14ac:dyDescent="0.35">
      <c r="A71" s="113"/>
      <c r="B71" s="38" t="s">
        <v>761</v>
      </c>
      <c r="C71" s="39"/>
      <c r="D71" s="38" t="s">
        <v>762</v>
      </c>
      <c r="E71" s="19">
        <v>135</v>
      </c>
    </row>
    <row r="72" spans="1:5" x14ac:dyDescent="0.35">
      <c r="A72" s="113"/>
      <c r="B72" s="38" t="s">
        <v>763</v>
      </c>
      <c r="C72" s="39" t="s">
        <v>764</v>
      </c>
      <c r="D72" s="38" t="s">
        <v>765</v>
      </c>
      <c r="E72" s="19">
        <v>135</v>
      </c>
    </row>
    <row r="73" spans="1:5" x14ac:dyDescent="0.35">
      <c r="A73" s="113"/>
      <c r="B73" s="38" t="s">
        <v>766</v>
      </c>
      <c r="C73" s="39"/>
      <c r="D73" s="38" t="s">
        <v>767</v>
      </c>
      <c r="E73" s="19">
        <v>135</v>
      </c>
    </row>
    <row r="74" spans="1:5" x14ac:dyDescent="0.35">
      <c r="A74" s="113"/>
      <c r="B74" s="38" t="s">
        <v>768</v>
      </c>
      <c r="C74" s="39" t="s">
        <v>769</v>
      </c>
      <c r="D74" s="69" t="s">
        <v>770</v>
      </c>
      <c r="E74" s="19">
        <v>135</v>
      </c>
    </row>
    <row r="75" spans="1:5" x14ac:dyDescent="0.35">
      <c r="A75" s="113"/>
      <c r="B75" s="38" t="s">
        <v>771</v>
      </c>
      <c r="C75" s="39"/>
      <c r="D75" s="69" t="s">
        <v>772</v>
      </c>
      <c r="E75" s="19">
        <v>135</v>
      </c>
    </row>
    <row r="76" spans="1:5" x14ac:dyDescent="0.35">
      <c r="A76" s="113"/>
      <c r="B76" s="38" t="s">
        <v>773</v>
      </c>
      <c r="C76" s="39" t="s">
        <v>774</v>
      </c>
      <c r="D76" s="38" t="s">
        <v>775</v>
      </c>
      <c r="E76" s="19">
        <v>142</v>
      </c>
    </row>
    <row r="77" spans="1:5" x14ac:dyDescent="0.35">
      <c r="A77" s="113"/>
      <c r="B77" s="38" t="s">
        <v>776</v>
      </c>
      <c r="C77" s="39"/>
      <c r="D77" s="38" t="s">
        <v>777</v>
      </c>
      <c r="E77" s="19">
        <v>142</v>
      </c>
    </row>
    <row r="78" spans="1:5" x14ac:dyDescent="0.35">
      <c r="A78" s="113"/>
      <c r="B78" s="38" t="s">
        <v>778</v>
      </c>
      <c r="C78" s="39"/>
      <c r="D78" s="38" t="s">
        <v>779</v>
      </c>
      <c r="E78" s="19">
        <v>142</v>
      </c>
    </row>
    <row r="79" spans="1:5" x14ac:dyDescent="0.35">
      <c r="A79" s="113"/>
      <c r="B79" s="38" t="s">
        <v>780</v>
      </c>
      <c r="C79" s="39"/>
      <c r="D79" s="38" t="s">
        <v>781</v>
      </c>
      <c r="E79" s="19">
        <v>142</v>
      </c>
    </row>
    <row r="80" spans="1:5" x14ac:dyDescent="0.35">
      <c r="A80" s="113"/>
      <c r="B80" s="38" t="s">
        <v>782</v>
      </c>
      <c r="C80" s="39" t="s">
        <v>783</v>
      </c>
      <c r="D80" s="38" t="s">
        <v>784</v>
      </c>
      <c r="E80" s="19">
        <v>142</v>
      </c>
    </row>
    <row r="81" spans="1:5" x14ac:dyDescent="0.35">
      <c r="A81" s="113"/>
      <c r="B81" s="38" t="s">
        <v>785</v>
      </c>
      <c r="C81" s="39"/>
      <c r="D81" s="38" t="s">
        <v>786</v>
      </c>
      <c r="E81" s="19">
        <v>142</v>
      </c>
    </row>
    <row r="82" spans="1:5" x14ac:dyDescent="0.35">
      <c r="A82" s="50"/>
      <c r="B82" s="46" t="s">
        <v>656</v>
      </c>
      <c r="C82" s="47"/>
      <c r="D82" s="48"/>
      <c r="E82" s="49"/>
    </row>
    <row r="83" spans="1:5" x14ac:dyDescent="0.35">
      <c r="A83" s="113"/>
      <c r="B83" s="38" t="s">
        <v>787</v>
      </c>
      <c r="C83" s="39" t="s">
        <v>788</v>
      </c>
      <c r="D83" s="69" t="s">
        <v>789</v>
      </c>
      <c r="E83" s="19">
        <v>147</v>
      </c>
    </row>
    <row r="84" spans="1:5" x14ac:dyDescent="0.35">
      <c r="A84" s="113"/>
      <c r="B84" s="38" t="s">
        <v>790</v>
      </c>
      <c r="C84" s="39"/>
      <c r="D84" s="69" t="s">
        <v>791</v>
      </c>
      <c r="E84" s="19">
        <v>147</v>
      </c>
    </row>
    <row r="85" spans="1:5" x14ac:dyDescent="0.35">
      <c r="A85" s="113"/>
      <c r="B85" s="38" t="s">
        <v>792</v>
      </c>
      <c r="C85" s="39" t="s">
        <v>793</v>
      </c>
      <c r="D85" s="69" t="s">
        <v>794</v>
      </c>
      <c r="E85" s="19">
        <v>147</v>
      </c>
    </row>
    <row r="86" spans="1:5" x14ac:dyDescent="0.35">
      <c r="A86" s="113"/>
      <c r="B86" s="38" t="s">
        <v>795</v>
      </c>
      <c r="C86" s="39"/>
      <c r="D86" s="69" t="s">
        <v>796</v>
      </c>
      <c r="E86" s="19">
        <v>147</v>
      </c>
    </row>
    <row r="87" spans="1:5" x14ac:dyDescent="0.35">
      <c r="A87" s="113"/>
      <c r="B87" s="38" t="s">
        <v>797</v>
      </c>
      <c r="C87" s="39" t="s">
        <v>798</v>
      </c>
      <c r="D87" s="38" t="s">
        <v>799</v>
      </c>
      <c r="E87" s="19">
        <v>154</v>
      </c>
    </row>
    <row r="88" spans="1:5" x14ac:dyDescent="0.35">
      <c r="A88" s="113"/>
      <c r="B88" s="38" t="s">
        <v>800</v>
      </c>
      <c r="C88" s="39"/>
      <c r="D88" s="38" t="s">
        <v>801</v>
      </c>
      <c r="E88" s="19">
        <v>154</v>
      </c>
    </row>
    <row r="89" spans="1:5" x14ac:dyDescent="0.35">
      <c r="A89" s="113"/>
      <c r="B89" s="38" t="s">
        <v>802</v>
      </c>
      <c r="C89" s="39" t="s">
        <v>803</v>
      </c>
      <c r="D89" s="38" t="s">
        <v>804</v>
      </c>
      <c r="E89" s="19">
        <v>154</v>
      </c>
    </row>
    <row r="90" spans="1:5" x14ac:dyDescent="0.35">
      <c r="A90" s="113"/>
      <c r="B90" s="38" t="s">
        <v>805</v>
      </c>
      <c r="C90" s="39" t="s">
        <v>806</v>
      </c>
      <c r="D90" s="38" t="s">
        <v>807</v>
      </c>
      <c r="E90" s="19">
        <v>154</v>
      </c>
    </row>
    <row r="91" spans="1:5" x14ac:dyDescent="0.35">
      <c r="A91" s="50"/>
      <c r="B91" s="46" t="s">
        <v>681</v>
      </c>
      <c r="C91" s="47"/>
      <c r="D91" s="48"/>
      <c r="E91" s="49"/>
    </row>
    <row r="92" spans="1:5" x14ac:dyDescent="0.35">
      <c r="A92" s="113"/>
      <c r="B92" s="38" t="s">
        <v>808</v>
      </c>
      <c r="C92" s="39" t="s">
        <v>809</v>
      </c>
      <c r="D92" s="38" t="s">
        <v>810</v>
      </c>
      <c r="E92" s="19">
        <v>145</v>
      </c>
    </row>
    <row r="93" spans="1:5" x14ac:dyDescent="0.35">
      <c r="A93" s="113"/>
      <c r="B93" s="38" t="s">
        <v>811</v>
      </c>
      <c r="C93" s="39" t="s">
        <v>812</v>
      </c>
      <c r="D93" s="38" t="s">
        <v>813</v>
      </c>
      <c r="E93" s="19">
        <v>145</v>
      </c>
    </row>
    <row r="94" spans="1:5" x14ac:dyDescent="0.35">
      <c r="A94" s="113"/>
      <c r="B94" s="38" t="s">
        <v>814</v>
      </c>
      <c r="C94" s="39" t="s">
        <v>815</v>
      </c>
      <c r="D94" s="38" t="s">
        <v>816</v>
      </c>
      <c r="E94" s="19">
        <v>145</v>
      </c>
    </row>
    <row r="95" spans="1:5" x14ac:dyDescent="0.35">
      <c r="A95" s="113"/>
      <c r="B95" s="38" t="s">
        <v>817</v>
      </c>
      <c r="C95" s="39"/>
      <c r="D95" s="38" t="s">
        <v>818</v>
      </c>
      <c r="E95" s="19">
        <v>145</v>
      </c>
    </row>
    <row r="96" spans="1:5" x14ac:dyDescent="0.35">
      <c r="A96" s="113"/>
      <c r="B96" s="38" t="s">
        <v>819</v>
      </c>
      <c r="C96" s="39" t="s">
        <v>820</v>
      </c>
      <c r="D96" s="38" t="s">
        <v>821</v>
      </c>
      <c r="E96" s="19">
        <v>145</v>
      </c>
    </row>
    <row r="97" spans="1:5" x14ac:dyDescent="0.35">
      <c r="A97" s="113"/>
      <c r="B97" s="38" t="s">
        <v>822</v>
      </c>
      <c r="C97" s="39"/>
      <c r="D97" s="38" t="s">
        <v>823</v>
      </c>
      <c r="E97" s="19">
        <v>145</v>
      </c>
    </row>
    <row r="98" spans="1:5" x14ac:dyDescent="0.35">
      <c r="A98" s="113"/>
      <c r="B98" s="38" t="s">
        <v>824</v>
      </c>
      <c r="C98" s="39" t="s">
        <v>825</v>
      </c>
      <c r="D98" s="38" t="s">
        <v>826</v>
      </c>
      <c r="E98" s="19">
        <v>152</v>
      </c>
    </row>
    <row r="99" spans="1:5" x14ac:dyDescent="0.35">
      <c r="A99" s="113"/>
      <c r="B99" s="38" t="s">
        <v>827</v>
      </c>
      <c r="C99" s="39"/>
      <c r="D99" s="38" t="s">
        <v>828</v>
      </c>
      <c r="E99" s="19">
        <v>152</v>
      </c>
    </row>
    <row r="100" spans="1:5" x14ac:dyDescent="0.35">
      <c r="A100" s="113"/>
      <c r="B100" s="38" t="s">
        <v>829</v>
      </c>
      <c r="C100" s="39" t="s">
        <v>830</v>
      </c>
      <c r="D100" s="38" t="s">
        <v>831</v>
      </c>
      <c r="E100" s="19">
        <v>152</v>
      </c>
    </row>
    <row r="101" spans="1:5" x14ac:dyDescent="0.35">
      <c r="A101" s="113"/>
      <c r="B101" s="38" t="s">
        <v>832</v>
      </c>
      <c r="C101" s="39"/>
      <c r="D101" s="38" t="s">
        <v>833</v>
      </c>
      <c r="E101" s="19">
        <v>152</v>
      </c>
    </row>
    <row r="102" spans="1:5" x14ac:dyDescent="0.35">
      <c r="A102" s="113"/>
      <c r="B102" s="38" t="s">
        <v>834</v>
      </c>
      <c r="C102" s="39" t="s">
        <v>835</v>
      </c>
      <c r="D102" s="38" t="s">
        <v>836</v>
      </c>
      <c r="E102" s="19">
        <v>152</v>
      </c>
    </row>
    <row r="103" spans="1:5" x14ac:dyDescent="0.35">
      <c r="A103" s="113"/>
      <c r="B103" s="38" t="s">
        <v>837</v>
      </c>
      <c r="C103" s="39" t="s">
        <v>838</v>
      </c>
      <c r="D103" s="38" t="s">
        <v>839</v>
      </c>
      <c r="E103" s="19">
        <v>152</v>
      </c>
    </row>
    <row r="104" spans="1:5" x14ac:dyDescent="0.35">
      <c r="A104" s="50"/>
      <c r="B104" s="46" t="s">
        <v>718</v>
      </c>
      <c r="C104" s="47"/>
      <c r="D104" s="48"/>
      <c r="E104" s="49"/>
    </row>
    <row r="105" spans="1:5" x14ac:dyDescent="0.35">
      <c r="A105" s="113"/>
      <c r="B105" s="38" t="s">
        <v>840</v>
      </c>
      <c r="C105" s="39" t="s">
        <v>841</v>
      </c>
      <c r="D105" s="38" t="s">
        <v>842</v>
      </c>
      <c r="E105" s="19">
        <v>157</v>
      </c>
    </row>
    <row r="106" spans="1:5" x14ac:dyDescent="0.35">
      <c r="A106" s="113"/>
      <c r="B106" s="38" t="s">
        <v>843</v>
      </c>
      <c r="C106" s="39"/>
      <c r="D106" s="38" t="s">
        <v>844</v>
      </c>
      <c r="E106" s="19">
        <v>157</v>
      </c>
    </row>
    <row r="107" spans="1:5" x14ac:dyDescent="0.35">
      <c r="A107" s="113"/>
      <c r="B107" s="38" t="s">
        <v>845</v>
      </c>
      <c r="C107" s="39" t="s">
        <v>846</v>
      </c>
      <c r="D107" s="38" t="s">
        <v>847</v>
      </c>
      <c r="E107" s="19">
        <v>157</v>
      </c>
    </row>
    <row r="108" spans="1:5" x14ac:dyDescent="0.35">
      <c r="A108" s="113"/>
      <c r="B108" s="38" t="s">
        <v>848</v>
      </c>
      <c r="C108" s="39"/>
      <c r="D108" s="38" t="s">
        <v>849</v>
      </c>
      <c r="E108" s="19">
        <v>157</v>
      </c>
    </row>
    <row r="109" spans="1:5" x14ac:dyDescent="0.35">
      <c r="A109" s="113"/>
      <c r="B109" s="38" t="s">
        <v>850</v>
      </c>
      <c r="C109" s="39" t="s">
        <v>851</v>
      </c>
      <c r="D109" s="38" t="s">
        <v>852</v>
      </c>
      <c r="E109" s="19">
        <v>164</v>
      </c>
    </row>
    <row r="110" spans="1:5" x14ac:dyDescent="0.35">
      <c r="A110" s="113"/>
      <c r="B110" s="38" t="s">
        <v>853</v>
      </c>
      <c r="C110" s="39"/>
      <c r="D110" s="38" t="s">
        <v>854</v>
      </c>
      <c r="E110" s="19">
        <v>164</v>
      </c>
    </row>
    <row r="111" spans="1:5" x14ac:dyDescent="0.35">
      <c r="A111" s="113"/>
      <c r="B111" s="38" t="s">
        <v>855</v>
      </c>
      <c r="C111" s="39" t="s">
        <v>856</v>
      </c>
      <c r="D111" s="38" t="s">
        <v>857</v>
      </c>
      <c r="E111" s="19">
        <v>164</v>
      </c>
    </row>
    <row r="112" spans="1:5" x14ac:dyDescent="0.35">
      <c r="A112" s="113"/>
      <c r="B112" s="38" t="s">
        <v>858</v>
      </c>
      <c r="C112" s="39"/>
      <c r="D112" s="38" t="s">
        <v>859</v>
      </c>
      <c r="E112" s="19">
        <v>164</v>
      </c>
    </row>
    <row r="113" spans="1:5" x14ac:dyDescent="0.35">
      <c r="A113" s="50"/>
      <c r="B113" s="51" t="s">
        <v>152</v>
      </c>
      <c r="C113" s="47"/>
      <c r="D113" s="133" t="s">
        <v>153</v>
      </c>
      <c r="E113" s="251" t="s">
        <v>154</v>
      </c>
    </row>
    <row r="114" spans="1:5" x14ac:dyDescent="0.35">
      <c r="A114" s="58" t="s">
        <v>191</v>
      </c>
      <c r="B114" s="38" t="s">
        <v>155</v>
      </c>
      <c r="C114" s="39"/>
      <c r="D114" s="36" t="s">
        <v>156</v>
      </c>
      <c r="E114" s="258">
        <v>21</v>
      </c>
    </row>
    <row r="115" spans="1:5" x14ac:dyDescent="0.35">
      <c r="A115" s="58" t="s">
        <v>191</v>
      </c>
      <c r="B115" s="38" t="s">
        <v>161</v>
      </c>
      <c r="C115" s="39"/>
      <c r="D115" s="36" t="s">
        <v>743</v>
      </c>
      <c r="E115" s="19">
        <v>16.5</v>
      </c>
    </row>
    <row r="116" spans="1:5" x14ac:dyDescent="0.35">
      <c r="A116" s="58"/>
      <c r="B116" s="38" t="s">
        <v>165</v>
      </c>
      <c r="C116" s="39"/>
      <c r="D116" s="36" t="s">
        <v>745</v>
      </c>
      <c r="E116" s="258" t="s">
        <v>167</v>
      </c>
    </row>
    <row r="117" spans="1:5" x14ac:dyDescent="0.35">
      <c r="A117" s="58"/>
      <c r="B117" s="38" t="s">
        <v>746</v>
      </c>
      <c r="C117" s="39"/>
      <c r="D117" s="36" t="s">
        <v>747</v>
      </c>
      <c r="E117" s="19" t="s">
        <v>167</v>
      </c>
    </row>
    <row r="118" spans="1:5" x14ac:dyDescent="0.35">
      <c r="A118" s="50"/>
      <c r="B118" s="38" t="s">
        <v>172</v>
      </c>
      <c r="C118" s="39"/>
      <c r="D118" s="36" t="s">
        <v>173</v>
      </c>
      <c r="E118" s="19">
        <v>13</v>
      </c>
    </row>
    <row r="119" spans="1:5" x14ac:dyDescent="0.35">
      <c r="A119" s="58"/>
      <c r="B119" s="38" t="s">
        <v>174</v>
      </c>
      <c r="C119" s="39"/>
      <c r="D119" s="36" t="s">
        <v>175</v>
      </c>
      <c r="E119" s="19">
        <v>38.5</v>
      </c>
    </row>
    <row r="120" spans="1:5" x14ac:dyDescent="0.35">
      <c r="A120" s="58"/>
      <c r="B120" s="38" t="s">
        <v>176</v>
      </c>
      <c r="C120" s="39"/>
      <c r="D120" s="36" t="s">
        <v>177</v>
      </c>
      <c r="E120" s="19">
        <v>13</v>
      </c>
    </row>
    <row r="121" spans="1:5" x14ac:dyDescent="0.35">
      <c r="A121" s="58"/>
      <c r="B121" s="38" t="s">
        <v>748</v>
      </c>
      <c r="C121" s="39"/>
      <c r="D121" s="36" t="s">
        <v>179</v>
      </c>
      <c r="E121" s="258" t="s">
        <v>167</v>
      </c>
    </row>
    <row r="122" spans="1:5" ht="21" customHeight="1" x14ac:dyDescent="0.35">
      <c r="A122" s="339" t="s">
        <v>189</v>
      </c>
      <c r="B122" s="252"/>
      <c r="C122" s="252"/>
      <c r="D122" s="252"/>
      <c r="E122" s="252"/>
    </row>
    <row r="123" spans="1:5" ht="32.25" customHeight="1" x14ac:dyDescent="0.35">
      <c r="A123" s="321" t="s">
        <v>860</v>
      </c>
      <c r="B123" s="261" t="s">
        <v>110</v>
      </c>
      <c r="C123" s="261" t="s">
        <v>111</v>
      </c>
      <c r="D123" s="319" t="s">
        <v>112</v>
      </c>
      <c r="E123" s="259" t="s">
        <v>113</v>
      </c>
    </row>
    <row r="124" spans="1:5" x14ac:dyDescent="0.35">
      <c r="A124" s="113"/>
      <c r="B124" s="125" t="s">
        <v>620</v>
      </c>
      <c r="C124" s="290"/>
      <c r="D124" s="291"/>
      <c r="E124" s="240"/>
    </row>
    <row r="125" spans="1:5" x14ac:dyDescent="0.35">
      <c r="A125" s="113"/>
      <c r="B125" s="9" t="s">
        <v>861</v>
      </c>
      <c r="C125" s="10" t="s">
        <v>862</v>
      </c>
      <c r="D125" s="9" t="s">
        <v>863</v>
      </c>
      <c r="E125" s="19">
        <v>135</v>
      </c>
    </row>
    <row r="126" spans="1:5" x14ac:dyDescent="0.35">
      <c r="A126" s="113"/>
      <c r="B126" s="9" t="s">
        <v>864</v>
      </c>
      <c r="C126" s="10"/>
      <c r="D126" s="9" t="s">
        <v>865</v>
      </c>
      <c r="E126" s="19">
        <v>135</v>
      </c>
    </row>
    <row r="127" spans="1:5" x14ac:dyDescent="0.35">
      <c r="A127" s="113"/>
      <c r="B127" s="9" t="s">
        <v>866</v>
      </c>
      <c r="C127" s="10" t="s">
        <v>867</v>
      </c>
      <c r="D127" s="9" t="s">
        <v>868</v>
      </c>
      <c r="E127" s="19">
        <v>135</v>
      </c>
    </row>
    <row r="128" spans="1:5" x14ac:dyDescent="0.35">
      <c r="A128" s="113"/>
      <c r="B128" s="9" t="s">
        <v>869</v>
      </c>
      <c r="C128" s="10" t="s">
        <v>870</v>
      </c>
      <c r="D128" s="9" t="s">
        <v>871</v>
      </c>
      <c r="E128" s="19">
        <v>135</v>
      </c>
    </row>
    <row r="129" spans="1:5" x14ac:dyDescent="0.35">
      <c r="A129" s="113"/>
      <c r="B129" s="9" t="s">
        <v>872</v>
      </c>
      <c r="C129" s="10" t="s">
        <v>873</v>
      </c>
      <c r="D129" s="9" t="s">
        <v>874</v>
      </c>
      <c r="E129" s="19">
        <v>135</v>
      </c>
    </row>
    <row r="130" spans="1:5" x14ac:dyDescent="0.35">
      <c r="A130" s="113"/>
      <c r="B130" s="9" t="s">
        <v>875</v>
      </c>
      <c r="C130" s="10"/>
      <c r="D130" s="9" t="s">
        <v>876</v>
      </c>
      <c r="E130" s="19">
        <v>135</v>
      </c>
    </row>
    <row r="131" spans="1:5" x14ac:dyDescent="0.35">
      <c r="A131" s="113"/>
      <c r="B131" s="9" t="s">
        <v>877</v>
      </c>
      <c r="C131" s="10" t="s">
        <v>878</v>
      </c>
      <c r="D131" s="9" t="s">
        <v>879</v>
      </c>
      <c r="E131" s="19">
        <v>142</v>
      </c>
    </row>
    <row r="132" spans="1:5" x14ac:dyDescent="0.35">
      <c r="A132" s="113"/>
      <c r="B132" s="9" t="s">
        <v>880</v>
      </c>
      <c r="C132" s="10"/>
      <c r="D132" s="9" t="s">
        <v>881</v>
      </c>
      <c r="E132" s="19">
        <v>142</v>
      </c>
    </row>
    <row r="133" spans="1:5" x14ac:dyDescent="0.35">
      <c r="A133" s="113"/>
      <c r="B133" s="9" t="s">
        <v>882</v>
      </c>
      <c r="C133" s="10" t="s">
        <v>883</v>
      </c>
      <c r="D133" s="9" t="s">
        <v>884</v>
      </c>
      <c r="E133" s="19">
        <v>142</v>
      </c>
    </row>
    <row r="134" spans="1:5" x14ac:dyDescent="0.35">
      <c r="A134" s="113"/>
      <c r="B134" s="9" t="s">
        <v>885</v>
      </c>
      <c r="C134" s="10"/>
      <c r="D134" s="9" t="s">
        <v>886</v>
      </c>
      <c r="E134" s="19">
        <v>142</v>
      </c>
    </row>
    <row r="135" spans="1:5" x14ac:dyDescent="0.35">
      <c r="A135" s="113"/>
      <c r="B135" s="9" t="s">
        <v>887</v>
      </c>
      <c r="C135" s="10" t="s">
        <v>888</v>
      </c>
      <c r="D135" s="9" t="s">
        <v>889</v>
      </c>
      <c r="E135" s="19">
        <v>142</v>
      </c>
    </row>
    <row r="136" spans="1:5" x14ac:dyDescent="0.35">
      <c r="A136" s="113"/>
      <c r="B136" s="9" t="s">
        <v>890</v>
      </c>
      <c r="C136" s="10"/>
      <c r="D136" s="9" t="s">
        <v>891</v>
      </c>
      <c r="E136" s="19">
        <v>142</v>
      </c>
    </row>
    <row r="137" spans="1:5" x14ac:dyDescent="0.35">
      <c r="A137" s="50"/>
      <c r="B137" s="46" t="s">
        <v>656</v>
      </c>
      <c r="C137" s="47"/>
      <c r="D137" s="48"/>
      <c r="E137" s="49"/>
    </row>
    <row r="138" spans="1:5" x14ac:dyDescent="0.35">
      <c r="A138" s="113"/>
      <c r="B138" s="9" t="s">
        <v>892</v>
      </c>
      <c r="C138" s="10" t="s">
        <v>893</v>
      </c>
      <c r="D138" s="9" t="s">
        <v>894</v>
      </c>
      <c r="E138" s="19">
        <v>147</v>
      </c>
    </row>
    <row r="139" spans="1:5" x14ac:dyDescent="0.35">
      <c r="A139" s="113"/>
      <c r="B139" s="9" t="s">
        <v>895</v>
      </c>
      <c r="C139" s="10"/>
      <c r="D139" s="9" t="s">
        <v>896</v>
      </c>
      <c r="E139" s="19">
        <v>147</v>
      </c>
    </row>
    <row r="140" spans="1:5" x14ac:dyDescent="0.35">
      <c r="A140" s="113"/>
      <c r="B140" s="9" t="s">
        <v>897</v>
      </c>
      <c r="C140" s="10" t="s">
        <v>898</v>
      </c>
      <c r="D140" s="9" t="s">
        <v>899</v>
      </c>
      <c r="E140" s="19">
        <v>147</v>
      </c>
    </row>
    <row r="141" spans="1:5" x14ac:dyDescent="0.35">
      <c r="A141" s="113"/>
      <c r="B141" s="9" t="s">
        <v>900</v>
      </c>
      <c r="C141" s="10"/>
      <c r="D141" s="9" t="s">
        <v>901</v>
      </c>
      <c r="E141" s="19">
        <v>147</v>
      </c>
    </row>
    <row r="142" spans="1:5" x14ac:dyDescent="0.35">
      <c r="A142" s="113"/>
      <c r="B142" s="9" t="s">
        <v>902</v>
      </c>
      <c r="C142" s="10" t="s">
        <v>903</v>
      </c>
      <c r="D142" s="9" t="s">
        <v>904</v>
      </c>
      <c r="E142" s="19">
        <v>154</v>
      </c>
    </row>
    <row r="143" spans="1:5" x14ac:dyDescent="0.35">
      <c r="A143" s="113"/>
      <c r="B143" s="9" t="s">
        <v>905</v>
      </c>
      <c r="C143" s="10"/>
      <c r="D143" s="9" t="s">
        <v>906</v>
      </c>
      <c r="E143" s="19">
        <v>154</v>
      </c>
    </row>
    <row r="144" spans="1:5" x14ac:dyDescent="0.35">
      <c r="A144" s="113"/>
      <c r="B144" s="9" t="s">
        <v>907</v>
      </c>
      <c r="C144" s="10" t="s">
        <v>908</v>
      </c>
      <c r="D144" s="9" t="s">
        <v>909</v>
      </c>
      <c r="E144" s="19">
        <v>154</v>
      </c>
    </row>
    <row r="145" spans="1:5" x14ac:dyDescent="0.35">
      <c r="A145" s="113"/>
      <c r="B145" s="9" t="s">
        <v>910</v>
      </c>
      <c r="C145" s="10"/>
      <c r="D145" s="9" t="s">
        <v>911</v>
      </c>
      <c r="E145" s="19">
        <v>154</v>
      </c>
    </row>
    <row r="146" spans="1:5" x14ac:dyDescent="0.35">
      <c r="A146" s="113"/>
      <c r="B146" s="51" t="s">
        <v>681</v>
      </c>
      <c r="C146" s="47"/>
      <c r="D146" s="48"/>
      <c r="E146" s="114"/>
    </row>
    <row r="147" spans="1:5" x14ac:dyDescent="0.35">
      <c r="A147" s="113"/>
      <c r="B147" s="9" t="s">
        <v>912</v>
      </c>
      <c r="C147" s="10" t="s">
        <v>913</v>
      </c>
      <c r="D147" s="9" t="s">
        <v>914</v>
      </c>
      <c r="E147" s="19">
        <v>145</v>
      </c>
    </row>
    <row r="148" spans="1:5" x14ac:dyDescent="0.35">
      <c r="A148" s="113"/>
      <c r="B148" s="9" t="s">
        <v>915</v>
      </c>
      <c r="C148" s="10"/>
      <c r="D148" s="9" t="s">
        <v>916</v>
      </c>
      <c r="E148" s="19">
        <v>145</v>
      </c>
    </row>
    <row r="149" spans="1:5" x14ac:dyDescent="0.35">
      <c r="A149" s="113"/>
      <c r="B149" s="9" t="s">
        <v>917</v>
      </c>
      <c r="C149" s="10" t="s">
        <v>918</v>
      </c>
      <c r="D149" s="9" t="s">
        <v>919</v>
      </c>
      <c r="E149" s="19">
        <v>145</v>
      </c>
    </row>
    <row r="150" spans="1:5" x14ac:dyDescent="0.35">
      <c r="A150" s="113"/>
      <c r="B150" s="9" t="s">
        <v>920</v>
      </c>
      <c r="C150" s="10"/>
      <c r="D150" s="9" t="s">
        <v>921</v>
      </c>
      <c r="E150" s="19">
        <v>145</v>
      </c>
    </row>
    <row r="151" spans="1:5" x14ac:dyDescent="0.35">
      <c r="A151" s="113"/>
      <c r="B151" s="9" t="s">
        <v>922</v>
      </c>
      <c r="C151" s="10" t="s">
        <v>923</v>
      </c>
      <c r="D151" s="9" t="s">
        <v>924</v>
      </c>
      <c r="E151" s="19">
        <v>145</v>
      </c>
    </row>
    <row r="152" spans="1:5" x14ac:dyDescent="0.35">
      <c r="A152" s="113"/>
      <c r="B152" s="9" t="s">
        <v>925</v>
      </c>
      <c r="C152" s="10"/>
      <c r="D152" s="9" t="s">
        <v>926</v>
      </c>
      <c r="E152" s="19">
        <v>145</v>
      </c>
    </row>
    <row r="153" spans="1:5" x14ac:dyDescent="0.35">
      <c r="A153" s="113"/>
      <c r="B153" s="9" t="s">
        <v>927</v>
      </c>
      <c r="C153" s="10" t="s">
        <v>928</v>
      </c>
      <c r="D153" s="9" t="s">
        <v>929</v>
      </c>
      <c r="E153" s="19">
        <v>152</v>
      </c>
    </row>
    <row r="154" spans="1:5" x14ac:dyDescent="0.35">
      <c r="A154" s="113"/>
      <c r="B154" s="9" t="s">
        <v>930</v>
      </c>
      <c r="C154" s="10"/>
      <c r="D154" s="9" t="s">
        <v>931</v>
      </c>
      <c r="E154" s="19">
        <v>152</v>
      </c>
    </row>
    <row r="155" spans="1:5" x14ac:dyDescent="0.35">
      <c r="A155" s="113"/>
      <c r="B155" s="9" t="s">
        <v>932</v>
      </c>
      <c r="C155" s="10" t="s">
        <v>933</v>
      </c>
      <c r="D155" s="9" t="s">
        <v>934</v>
      </c>
      <c r="E155" s="19">
        <v>152</v>
      </c>
    </row>
    <row r="156" spans="1:5" x14ac:dyDescent="0.35">
      <c r="A156" s="113"/>
      <c r="B156" s="9" t="s">
        <v>935</v>
      </c>
      <c r="C156" s="10"/>
      <c r="D156" s="9" t="s">
        <v>936</v>
      </c>
      <c r="E156" s="19">
        <v>152</v>
      </c>
    </row>
    <row r="157" spans="1:5" x14ac:dyDescent="0.35">
      <c r="A157" s="113"/>
      <c r="B157" s="9" t="s">
        <v>937</v>
      </c>
      <c r="C157" s="10" t="s">
        <v>938</v>
      </c>
      <c r="D157" s="9" t="s">
        <v>939</v>
      </c>
      <c r="E157" s="19">
        <v>152</v>
      </c>
    </row>
    <row r="158" spans="1:5" x14ac:dyDescent="0.35">
      <c r="A158" s="113"/>
      <c r="B158" s="9" t="s">
        <v>940</v>
      </c>
      <c r="C158" s="10"/>
      <c r="D158" s="9" t="s">
        <v>941</v>
      </c>
      <c r="E158" s="19">
        <v>152</v>
      </c>
    </row>
    <row r="159" spans="1:5" x14ac:dyDescent="0.35">
      <c r="A159" s="50"/>
      <c r="B159" s="46" t="s">
        <v>718</v>
      </c>
      <c r="C159" s="47"/>
      <c r="D159" s="48"/>
      <c r="E159" s="49"/>
    </row>
    <row r="160" spans="1:5" x14ac:dyDescent="0.35">
      <c r="A160" s="113"/>
      <c r="B160" s="9" t="s">
        <v>942</v>
      </c>
      <c r="C160" s="10" t="s">
        <v>943</v>
      </c>
      <c r="D160" s="9" t="s">
        <v>944</v>
      </c>
      <c r="E160" s="19">
        <v>157</v>
      </c>
    </row>
    <row r="161" spans="1:5" x14ac:dyDescent="0.35">
      <c r="A161" s="113"/>
      <c r="B161" s="9" t="s">
        <v>945</v>
      </c>
      <c r="C161" s="10"/>
      <c r="D161" s="9" t="s">
        <v>946</v>
      </c>
      <c r="E161" s="19">
        <v>157</v>
      </c>
    </row>
    <row r="162" spans="1:5" x14ac:dyDescent="0.35">
      <c r="A162" s="113"/>
      <c r="B162" s="9" t="s">
        <v>947</v>
      </c>
      <c r="C162" s="10" t="s">
        <v>948</v>
      </c>
      <c r="D162" s="9" t="s">
        <v>949</v>
      </c>
      <c r="E162" s="19">
        <v>157</v>
      </c>
    </row>
    <row r="163" spans="1:5" x14ac:dyDescent="0.35">
      <c r="A163" s="113"/>
      <c r="B163" s="9" t="s">
        <v>950</v>
      </c>
      <c r="C163" s="10" t="s">
        <v>951</v>
      </c>
      <c r="D163" s="9" t="s">
        <v>952</v>
      </c>
      <c r="E163" s="19">
        <v>157</v>
      </c>
    </row>
    <row r="164" spans="1:5" x14ac:dyDescent="0.35">
      <c r="A164" s="113"/>
      <c r="B164" s="9" t="s">
        <v>953</v>
      </c>
      <c r="C164" s="10" t="s">
        <v>954</v>
      </c>
      <c r="D164" s="9" t="s">
        <v>955</v>
      </c>
      <c r="E164" s="19">
        <v>164</v>
      </c>
    </row>
    <row r="165" spans="1:5" x14ac:dyDescent="0.35">
      <c r="A165" s="113"/>
      <c r="B165" s="9" t="s">
        <v>956</v>
      </c>
      <c r="C165" s="10"/>
      <c r="D165" s="9" t="s">
        <v>957</v>
      </c>
      <c r="E165" s="19">
        <v>164</v>
      </c>
    </row>
    <row r="166" spans="1:5" x14ac:dyDescent="0.35">
      <c r="A166" s="113"/>
      <c r="B166" s="9" t="s">
        <v>958</v>
      </c>
      <c r="C166" s="10" t="s">
        <v>959</v>
      </c>
      <c r="D166" s="9" t="s">
        <v>960</v>
      </c>
      <c r="E166" s="19">
        <v>164</v>
      </c>
    </row>
    <row r="167" spans="1:5" x14ac:dyDescent="0.35">
      <c r="A167" s="113"/>
      <c r="B167" s="9" t="s">
        <v>961</v>
      </c>
      <c r="C167" s="10"/>
      <c r="D167" s="9" t="s">
        <v>962</v>
      </c>
      <c r="E167" s="19">
        <v>164</v>
      </c>
    </row>
    <row r="168" spans="1:5" x14ac:dyDescent="0.35">
      <c r="A168" s="50"/>
      <c r="B168" s="51" t="s">
        <v>152</v>
      </c>
      <c r="C168" s="47"/>
      <c r="D168" s="133" t="s">
        <v>153</v>
      </c>
      <c r="E168" s="251" t="s">
        <v>154</v>
      </c>
    </row>
    <row r="169" spans="1:5" x14ac:dyDescent="0.35">
      <c r="A169" s="58" t="s">
        <v>191</v>
      </c>
      <c r="B169" s="38" t="s">
        <v>155</v>
      </c>
      <c r="C169" s="39"/>
      <c r="D169" s="36" t="s">
        <v>156</v>
      </c>
      <c r="E169" s="258">
        <v>21</v>
      </c>
    </row>
    <row r="170" spans="1:5" x14ac:dyDescent="0.35">
      <c r="A170" s="58" t="s">
        <v>191</v>
      </c>
      <c r="B170" s="38" t="s">
        <v>161</v>
      </c>
      <c r="C170" s="39"/>
      <c r="D170" s="36" t="s">
        <v>743</v>
      </c>
      <c r="E170" s="19">
        <v>16.5</v>
      </c>
    </row>
    <row r="171" spans="1:5" x14ac:dyDescent="0.35">
      <c r="A171" s="58"/>
      <c r="B171" s="38" t="s">
        <v>165</v>
      </c>
      <c r="C171" s="39"/>
      <c r="D171" s="36" t="s">
        <v>745</v>
      </c>
      <c r="E171" s="258" t="s">
        <v>167</v>
      </c>
    </row>
    <row r="172" spans="1:5" x14ac:dyDescent="0.35">
      <c r="A172" s="58"/>
      <c r="B172" s="38" t="s">
        <v>746</v>
      </c>
      <c r="C172" s="39"/>
      <c r="D172" s="36" t="s">
        <v>747</v>
      </c>
      <c r="E172" s="258" t="s">
        <v>167</v>
      </c>
    </row>
    <row r="173" spans="1:5" x14ac:dyDescent="0.35">
      <c r="A173" s="50"/>
      <c r="B173" s="38" t="s">
        <v>172</v>
      </c>
      <c r="C173" s="39"/>
      <c r="D173" s="36" t="s">
        <v>173</v>
      </c>
      <c r="E173" s="19">
        <v>13</v>
      </c>
    </row>
    <row r="174" spans="1:5" x14ac:dyDescent="0.35">
      <c r="A174" s="58"/>
      <c r="B174" s="38" t="s">
        <v>174</v>
      </c>
      <c r="C174" s="39"/>
      <c r="D174" s="36" t="s">
        <v>175</v>
      </c>
      <c r="E174" s="19">
        <v>38.5</v>
      </c>
    </row>
    <row r="175" spans="1:5" x14ac:dyDescent="0.35">
      <c r="A175" s="58"/>
      <c r="B175" s="38" t="s">
        <v>176</v>
      </c>
      <c r="C175" s="39"/>
      <c r="D175" s="36" t="s">
        <v>177</v>
      </c>
      <c r="E175" s="19">
        <v>13</v>
      </c>
    </row>
    <row r="176" spans="1:5" x14ac:dyDescent="0.35">
      <c r="A176" s="58"/>
      <c r="B176" s="329" t="s">
        <v>748</v>
      </c>
      <c r="C176" s="330"/>
      <c r="D176" s="331" t="s">
        <v>179</v>
      </c>
      <c r="E176" s="258" t="s">
        <v>167</v>
      </c>
    </row>
    <row r="177" spans="1:5" ht="21" customHeight="1" x14ac:dyDescent="0.35">
      <c r="A177" s="328" t="s">
        <v>189</v>
      </c>
      <c r="B177" s="328"/>
      <c r="C177" s="328"/>
      <c r="D177" s="328"/>
      <c r="E177" s="252"/>
    </row>
    <row r="178" spans="1:5" x14ac:dyDescent="0.35">
      <c r="A178" s="35"/>
      <c r="B178" s="35"/>
      <c r="C178" s="35"/>
      <c r="D178" s="35"/>
      <c r="E178" s="333"/>
    </row>
    <row r="179" spans="1:5" x14ac:dyDescent="0.35">
      <c r="A179" s="55" t="s">
        <v>279</v>
      </c>
      <c r="B179" s="35"/>
      <c r="C179" s="35"/>
      <c r="D179" s="35"/>
      <c r="E179" s="333"/>
    </row>
    <row r="180" spans="1:5" x14ac:dyDescent="0.35">
      <c r="A180" s="35"/>
      <c r="B180" s="35"/>
      <c r="C180" s="35"/>
      <c r="D180" s="35"/>
      <c r="E180" s="333"/>
    </row>
    <row r="181" spans="1:5" x14ac:dyDescent="0.35">
      <c r="A181" s="35"/>
      <c r="B181" s="35"/>
      <c r="C181" s="35"/>
      <c r="D181" s="35"/>
      <c r="E181" s="333"/>
    </row>
  </sheetData>
  <sortState xmlns:xlrd2="http://schemas.microsoft.com/office/spreadsheetml/2017/richdata2" ref="B48:D57">
    <sortCondition ref="B48:B57"/>
  </sortState>
  <hyperlinks>
    <hyperlink ref="A179" location="Index!A1" display="Return to Index" xr:uid="{C4F6FA08-3972-3F4F-A401-376DADB600CC}"/>
    <hyperlink ref="A58:D58" r:id="rId1" display="Link to Beghelli Web Page" xr:uid="{16E43DDA-30B1-4F40-B290-83C6B05B6AFE}"/>
    <hyperlink ref="A67:D67" r:id="rId2" display="Link to Beghelli Web Page" xr:uid="{B839E0EE-24CE-44C9-B5AA-D962481B0B08}"/>
    <hyperlink ref="A61:D61" r:id="rId3" display="Link to Beghelli Web Page" xr:uid="{C53F1C4D-7436-41A3-8253-6D006D5A4AE8}"/>
    <hyperlink ref="A177:D177" r:id="rId4" display="Link to Beghelli Web Page" xr:uid="{3A2D4BB9-DDFD-4E31-A24C-D096CF5291DB}"/>
    <hyperlink ref="A122" r:id="rId5" xr:uid="{5ADA82C4-94E2-4B56-8E0B-1A46B3A52E60}"/>
    <hyperlink ref="E67" r:id="rId6" display="Link to Beghelli Web Page" xr:uid="{84B1B512-E791-4994-A391-79102EA41079}"/>
    <hyperlink ref="D61:E61" r:id="rId7" display="Link to Beghelli Web Page" xr:uid="{E67BD92A-3D92-D246-B4B8-9FFDA09987E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DF11CEF0DFCB4FB737EB4944B6DC7C" ma:contentTypeVersion="4" ma:contentTypeDescription="Create a new document." ma:contentTypeScope="" ma:versionID="329873ae686293da2c18077240566a1b">
  <xsd:schema xmlns:xsd="http://www.w3.org/2001/XMLSchema" xmlns:xs="http://www.w3.org/2001/XMLSchema" xmlns:p="http://schemas.microsoft.com/office/2006/metadata/properties" xmlns:ns2="6de69fa7-35c7-4b3d-a2da-6ee08c27c246" xmlns:ns3="9e9b579b-fdc0-43d8-b425-686539d15104" targetNamespace="http://schemas.microsoft.com/office/2006/metadata/properties" ma:root="true" ma:fieldsID="8ef15a5802dcf586604d852d7c849c9e" ns2:_="" ns3:_="">
    <xsd:import namespace="6de69fa7-35c7-4b3d-a2da-6ee08c27c246"/>
    <xsd:import namespace="9e9b579b-fdc0-43d8-b425-686539d151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69fa7-35c7-4b3d-a2da-6ee08c27c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9b579b-fdc0-43d8-b425-686539d151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83703F-167A-4030-8B9F-585766A1B4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69fa7-35c7-4b3d-a2da-6ee08c27c246"/>
    <ds:schemaRef ds:uri="9e9b579b-fdc0-43d8-b425-686539d151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63362C-3AC9-46AC-9844-25429E90081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CCF64AF-54EC-425D-A7D3-86897AB94F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Index</vt:lpstr>
      <vt:lpstr>ATX</vt:lpstr>
      <vt:lpstr>BBX</vt:lpstr>
      <vt:lpstr>BOL</vt:lpstr>
      <vt:lpstr>BRV</vt:lpstr>
      <vt:lpstr>BRZ</vt:lpstr>
      <vt:lpstr>Chicago</vt:lpstr>
      <vt:lpstr>CRV</vt:lpstr>
      <vt:lpstr>CYC</vt:lpstr>
      <vt:lpstr>DLX</vt:lpstr>
      <vt:lpstr>EDT</vt:lpstr>
      <vt:lpstr>EL</vt:lpstr>
      <vt:lpstr>ESL</vt:lpstr>
      <vt:lpstr>ESM</vt:lpstr>
      <vt:lpstr>EST</vt:lpstr>
      <vt:lpstr>EVR</vt:lpstr>
      <vt:lpstr>Forma</vt:lpstr>
      <vt:lpstr>FTZ</vt:lpstr>
      <vt:lpstr>HDZ</vt:lpstr>
      <vt:lpstr>HWE</vt:lpstr>
      <vt:lpstr>HZ-CAS</vt:lpstr>
      <vt:lpstr>LC1</vt:lpstr>
      <vt:lpstr>MEZ</vt:lpstr>
      <vt:lpstr>MUR</vt:lpstr>
      <vt:lpstr>NYC</vt:lpstr>
      <vt:lpstr>OL2</vt:lpstr>
      <vt:lpstr>Paco</vt:lpstr>
      <vt:lpstr>RBO</vt:lpstr>
      <vt:lpstr>Remotes</vt:lpstr>
      <vt:lpstr>RSE</vt:lpstr>
      <vt:lpstr>RTB</vt:lpstr>
      <vt:lpstr>STX</vt:lpstr>
      <vt:lpstr>VA4</vt:lpstr>
      <vt:lpstr>VE</vt:lpstr>
      <vt:lpstr>WLX</vt:lpstr>
      <vt:lpstr>XCLED</vt:lpstr>
      <vt:lpstr>XLP</vt:lpstr>
      <vt:lpstr>XMR</vt:lpstr>
      <vt:lpstr>Accessories</vt:lpstr>
      <vt:lpstr>Ts &amp; Cs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Derek Schimming</dc:creator>
  <cp:keywords/>
  <dc:description/>
  <cp:lastModifiedBy>Katy Lynch</cp:lastModifiedBy>
  <cp:revision/>
  <dcterms:created xsi:type="dcterms:W3CDTF">2021-02-23T14:24:33Z</dcterms:created>
  <dcterms:modified xsi:type="dcterms:W3CDTF">2023-10-19T21:55:42Z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0x0101000ADF11CEF0DFCB4FB737EB4944B6DC7C</vt:lpwstr>
  </property>
</Properties>
</file>